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showInkAnnotation="0" codeName="ThisWorkbook" defaultThemeVersion="124226"/>
  <mc:AlternateContent xmlns:mc="http://schemas.openxmlformats.org/markup-compatibility/2006">
    <mc:Choice Requires="x15">
      <x15ac:absPath xmlns:x15ac="http://schemas.microsoft.com/office/spreadsheetml/2010/11/ac" url="G:\2018\PLAN SECTORIAL\I TRIM\"/>
    </mc:Choice>
  </mc:AlternateContent>
  <xr:revisionPtr revIDLastSave="0" documentId="12_ncr:500000_{2DF74D6C-42FF-433C-92BF-9E2C96DB434C}" xr6:coauthVersionLast="31" xr6:coauthVersionMax="31" xr10:uidLastSave="{00000000-0000-0000-0000-000000000000}"/>
  <bookViews>
    <workbookView xWindow="0" yWindow="0" windowWidth="28800" windowHeight="11610" tabRatio="823" xr2:uid="{00000000-000D-0000-FFFF-FFFF00000000}"/>
  </bookViews>
  <sheets>
    <sheet name="TALENTO HUMANO" sheetId="11" r:id="rId1"/>
    <sheet name="DIRECCIONAMIENTO ESTRATEGICO" sheetId="9" r:id="rId2"/>
    <sheet name="VALORES PARA RESULTADOS" sheetId="10" r:id="rId3"/>
    <sheet name="EVALUACIÓN DE RESULTADOS" sheetId="14" r:id="rId4"/>
    <sheet name="INFORMACIÓN Y COMUNICACIÓN" sheetId="12" r:id="rId5"/>
    <sheet name="GESTIÓN DEL CONOCIMIENTO" sheetId="13" r:id="rId6"/>
    <sheet name="CONTROL INTERNO" sheetId="15" r:id="rId7"/>
    <sheet name="Categorías" sheetId="7" state="hidden" r:id="rId8"/>
  </sheets>
  <definedNames>
    <definedName name="_xlnm.Print_Titles" localSheetId="6">'CONTROL INTERNO'!$1:$7</definedName>
    <definedName name="_xlnm.Print_Titles" localSheetId="1">'DIRECCIONAMIENTO ESTRATEGICO'!$4:$7</definedName>
    <definedName name="_xlnm.Print_Titles" localSheetId="3">'EVALUACIÓN DE RESULTADOS'!$1:$7</definedName>
    <definedName name="_xlnm.Print_Titles" localSheetId="5">'GESTIÓN DEL CONOCIMIENTO'!$1:$7</definedName>
    <definedName name="_xlnm.Print_Titles" localSheetId="4">'INFORMACIÓN Y COMUNICACIÓN'!$4:$7</definedName>
    <definedName name="_xlnm.Print_Titles" localSheetId="0">'TALENTO HUMANO'!$1:$7</definedName>
    <definedName name="_xlnm.Print_Titles" localSheetId="2">'VALORES PARA RESULTADOS'!$1:$7</definedName>
  </definedNames>
  <calcPr calcId="162913"/>
  <fileRecoveryPr autoRecover="0"/>
</workbook>
</file>

<file path=xl/calcChain.xml><?xml version="1.0" encoding="utf-8"?>
<calcChain xmlns="http://schemas.openxmlformats.org/spreadsheetml/2006/main">
  <c r="Q23" i="9" l="1"/>
  <c r="D28" i="9" l="1"/>
  <c r="D15" i="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Luis Eduardo Niño Velandia</author>
  </authors>
  <commentList>
    <comment ref="L8" authorId="0" shapeId="0" xr:uid="{00000000-0006-0000-0100-000001000000}">
      <text>
        <r>
          <rPr>
            <b/>
            <sz val="12"/>
            <color indexed="81"/>
            <rFont val="Tahoma"/>
            <family val="2"/>
          </rPr>
          <t>Luis Eduardo Niño Velandia:
Se acepta propuesta de icetex de ajustar % para que queden acordes con los de la dimensión de gestión de valores por resultados.</t>
        </r>
      </text>
    </comment>
    <comment ref="G12" authorId="0" shapeId="0" xr:uid="{00000000-0006-0000-0100-000002000000}">
      <text>
        <r>
          <rPr>
            <b/>
            <sz val="12"/>
            <color indexed="81"/>
            <rFont val="Tahoma"/>
            <family val="2"/>
          </rPr>
          <t>Luis Eduardo Niño Velandia:</t>
        </r>
        <r>
          <rPr>
            <sz val="9"/>
            <color indexed="81"/>
            <rFont val="Tahoma"/>
            <family val="2"/>
          </rPr>
          <t xml:space="preserve">
</t>
        </r>
        <r>
          <rPr>
            <b/>
            <sz val="12"/>
            <color indexed="81"/>
            <rFont val="Tahoma"/>
            <family val="2"/>
          </rPr>
          <t>Se atiende solicitud de ajuste propuesto por el ICFES</t>
        </r>
      </text>
    </comment>
  </commentList>
</comments>
</file>

<file path=xl/sharedStrings.xml><?xml version="1.0" encoding="utf-8"?>
<sst xmlns="http://schemas.openxmlformats.org/spreadsheetml/2006/main" count="589" uniqueCount="274">
  <si>
    <t>FECHA DE INICIO</t>
  </si>
  <si>
    <t>FECHA FINAL</t>
  </si>
  <si>
    <t>FECHA DE EJECUCIÓN</t>
  </si>
  <si>
    <t>RECURSOS REQUERIDOS</t>
  </si>
  <si>
    <t>FÍSICOS Y HUMANOS</t>
  </si>
  <si>
    <t>OBJETIVO ESTRATÉGICO</t>
  </si>
  <si>
    <t>SI ES INVERSIÓN, NOMBRE DEL PROYECTO</t>
  </si>
  <si>
    <t>PRESUPUESTO ASIGNADO FUNCIONAMIENTO (EN PESOS)</t>
  </si>
  <si>
    <t>PRESUPUESTO ASIGNADO INVERSIÓN (EN PESOS)</t>
  </si>
  <si>
    <t>FINANCIEROS APORTADOS POR OTRAS ENTIDADES Y POR GESTIONAR (EN PESOS)</t>
  </si>
  <si>
    <t>META</t>
  </si>
  <si>
    <t>UNIDAD DE MEDIDA</t>
  </si>
  <si>
    <t>PERTENECE AL TABLERO DE LA MINISTRA</t>
  </si>
  <si>
    <t>DIMENSION O EJE MIPG</t>
  </si>
  <si>
    <t>PROGRAMA</t>
  </si>
  <si>
    <t xml:space="preserve"> INDICADOR DE PRODUCTO </t>
  </si>
  <si>
    <t xml:space="preserve">Direccionamiento estratégico y planeación </t>
  </si>
  <si>
    <t xml:space="preserve">ACTIVIDADES  </t>
  </si>
  <si>
    <t>Mejorar los resultados en lenguajes, ciencias y matemáticas, medidos por pruebas estandarizadas</t>
  </si>
  <si>
    <t>Brindar acceso con calidad a la educación superior</t>
  </si>
  <si>
    <t>Transformar y fortalecer la gestión y la cultura institucional</t>
  </si>
  <si>
    <t>ASISTENCIA A COMUNIDADES INDIGENAS A TRAVES DEL FONDO DE CREDITOS CONDONABLES ALVARO ULCUE - PNR REGION NACIONAL - ICETEX</t>
  </si>
  <si>
    <t>CREDITO EDUCATIVO PARA SOSTENIMIENTO DIRIGIDO A PROFESIONALES QUE CURSEN ESPECIALIZACIONES EN EL AREA DE SALUD -ICETEX.</t>
  </si>
  <si>
    <t>MEJORAMIENTO DE LA CALIDAD DE LA EDUCACION PREESCOLAR, BASICA Y MEDIA.</t>
  </si>
  <si>
    <t>ASISTENCIA TECNICA Y ASESORIA PARA EL FORTALECIMIENTO DE LOS PROCESOS DE PLANEACION, DESCENTRALIZACION Y REORGANIZACION DEL SECTOR EDUCATIVO.</t>
  </si>
  <si>
    <t>AMPLIACION DE LA COBERTURA EN LA EDUCACION SUPERIOR</t>
  </si>
  <si>
    <t>MEJORAMIENTO DE LA CALIDAD DE LA EDUCACION SUPERIOR NACIONAL</t>
  </si>
  <si>
    <t>MEJORAMIENTO EN INFRAESTRUCTURA Y DOTACION DE INSTITUCIONES DE EDUCACION BASICA Y MEDIA. LEY 21 DE 1982.</t>
  </si>
  <si>
    <t>IMPLANTACION DE UN PROGRAMA PARA LA TRANSFORMACION DE LA EDUCACION TECNICA Y TECNOLOGICA EN COLOMBIA</t>
  </si>
  <si>
    <t>MODERNIZAR EL SECTOR EDUCATIVO NACIONAL</t>
  </si>
  <si>
    <t>CREDITO DE TRANSFERENCIA DE TECNOLOGIA PARA PRODUCCION Y DISTRIBUCION DE CONTENIDOS EN EDUCACION BASICA Y SUPERIOR EN COLOMBIA</t>
  </si>
  <si>
    <t>FOMENTAR LA PERTINENCIA DE LA EDUCACION PREESCOLAR, BASICA Y MEDIA EN COLOMBIA</t>
  </si>
  <si>
    <t>FORTALECIMIENTO DE LA COBERTURA CON CALIDAD PARA EL SECTOR EDUCATIVO RURAL. FASE II - BANCO MUNDIAL. REGION NACIONAL</t>
  </si>
  <si>
    <t>ASISTENCIA A COMUNIDADES NEGRAS A TRAVES DE CREDITOS CONDONABLES PARA ESTUDIO DE PREGRADO Y POSTGRADO EN EL PAIS Y EN EL EXTERIOR -ICETEX</t>
  </si>
  <si>
    <t>IMPLANTACION APOYO A MEJORES BACHILLERES DEL PAIS ART 99 LEY 115 DE 1994 ANDRES BELLO -ICETEX.</t>
  </si>
  <si>
    <t>APOYO PARA EL FORTALECIMIENTO DEL CRÉDITO EDUCATIVO DEL ICETEX A NIVEL NACIONAL</t>
  </si>
  <si>
    <t>MEJORAMIENTO DE LA CALIDAD DE LA EDUCACION INICIAL PARA LA PRIMERA INFANCIA EN EL MARCO DE UNA ATENCION INTEGRAL EN COLOMBIA</t>
  </si>
  <si>
    <t>IMPLANTACIÓN ACCESO A LA EDUCACIÓN SUPERIOR EN COLOMBIA A TRAVÉS DE LAS DIFERENTES LINEAS DE CRÉDITO EDUCATIVO DEL ICETEX NACIONAL</t>
  </si>
  <si>
    <t>ASESORIA A LAS SECRETARIAS DE EDUCACIÓN CERTIFICADAS E INSTITUCIONES DE EDUCACIÓN PARA EL TRABAJO EN LA APLICACIÓN DE ESTÁNDARES DE CALIDAD DE PROGRAMAS E INSTITUCIONES EN COLOMBIA</t>
  </si>
  <si>
    <t>FORTALECIMIENTO DEL MODELO DE GESTIÓN EN LOS DIFERENTES NIVELES DEL SISTEMA EDUCATIVO EN COLOMBIA</t>
  </si>
  <si>
    <t>MEJORAMIENTO DE LAS OPORTUNIDADES Y REALIZACIONES EN ACCESO Y PERMANENCIA PARA DISMINUIR LAS BRECHAS ENTRE ZONAS RURAL-URBANA, POBLACIONES VULNERABLES Y DIVERSAS Y POR REGIONES. NACIONAL</t>
  </si>
  <si>
    <t>IMPLEMENTACIÓN DEL FONDO PARA EL ACCESO Y LA PERMANENCIA DE LA POBLACIÓN VÍCTIMA EN EDUCACIÓN SUPERIOR EN COLOMBIA</t>
  </si>
  <si>
    <t>APOYO PARA EL FORTALECIMIENTO DE LA CALIDAD DOCENTE - ICETEX NACIONAL</t>
  </si>
  <si>
    <t>APOYO A LA PERMANENCIA Y LA CALIDAD DE LOS ESTUDIANTES DE EDUCACIÓN SUPERIOR - ICETEX NACIONAL</t>
  </si>
  <si>
    <t>ASISTENCIA TÉCNICA A LAS ENTIDADES TERRITORIALES PARA EL ACCESO Y LA PERMANENCIA DE LOS ESTUDIANTES Y ADULTOS VÍCTIMAS DE LA VIOLENCIA EN COLOMBIA</t>
  </si>
  <si>
    <t>FORTALECIMIENTO DE LA EDUCACIÓN MEDIA Y TRÁNSITO A LA EDUCACIÓN TERCIARIA EN COLOMBIA</t>
  </si>
  <si>
    <t>IMPLEMENTACIÓN DEL PROGRAMA DE ALIMENTACIÓN ESCOLAR EN COLOMBIA</t>
  </si>
  <si>
    <t>MEJORAMIENTO DE LA EFICIENCIA Y EFICACIA DEL SISTEMA DE ASEGURAMIENTO DE LA CALIDAD DE LA EDUCACION SUPERIOR Y DE LA ETDH EN COLOMBIA</t>
  </si>
  <si>
    <t>FORTALECIMIENTO DE LA POLÍTICA PÚBLICA DE EDUCACIÓN INICIAL EN COLOMBIA</t>
  </si>
  <si>
    <t>CONSTRUCCIÓN AMPLIACIÓN, MEJORAMIENTO Y DOTACIÓN DE INFRAESTRUCTURA EDUCATIVA EN NIVELES DE PREESCOLAR, BASICA Y MEDIA A NIVEL NACIONAL</t>
  </si>
  <si>
    <t>FORTALECIMIENTO DE LA GESTIÓN SECTORIAL Y LA CAPACIDAD INSTITUCIONAL EN COLOMBIA</t>
  </si>
  <si>
    <t>APOYO PARA FOMENTAR EL ACCESO CON CALIDAD A LA EDUCACIÓN SUPERIOR A TRAVES DE INCENTIVOS A LA DEMANDA EN COLOMBIA</t>
  </si>
  <si>
    <t>FORTALECIMIENTO PARA EL ACCESO Y LA PERMANENCIA EN LA EDUCACIÓN SUPERIOR CON CALIDAD EN COLOMBIA</t>
  </si>
  <si>
    <t>ASISTENCIA Y ASESORÍA PARA LA DESCENTRALIZACIÓN, REORGANIZACIÓN Y APLICACIÓN DEL ENFOQUE DIFERENCIAL EN EL SECTOR EDUCATIVO NACIONAL</t>
  </si>
  <si>
    <t>ACCESO CON PERMANENCIA EN LA EDUCACION PREESCOLAR, BÁSICA Y MEDIA PARA LOS NIÑOS, NIÑAS ADOLESCENTES, JOVENES Y ADULTOS VÍCTIMAS DEL CONFLICTO, EN SITUACIONES DE RIESGO Y/O EMERGENCIA</t>
  </si>
  <si>
    <t>FORTALECIMIENTO DE LA PLANEACIÓN, SISTEMAS DE INFORMACIÓN, SEGUIMIENTO, ASIGNACIÓN PRESUPUESTAL E INVESTIGACIÓN PARA EL SECTOR EDUCATIV NACIONAL</t>
  </si>
  <si>
    <t>IMPLEMENTACIÓN DE ESTRATEGIAS DE ACCESO Y PERMANENCIA EN LA EDUCACIÓN PREESCOLAR, BÁSICA Y MEDIA PARA LA POBLACIÓN VULNERABLE A NIVEL NACIONAL</t>
  </si>
  <si>
    <t>Presupuesto de Funcionamiento</t>
  </si>
  <si>
    <t>Gestión con valores para Resultados</t>
  </si>
  <si>
    <t xml:space="preserve">Evaluación de Resultados </t>
  </si>
  <si>
    <t xml:space="preserve">Talento Humano </t>
  </si>
  <si>
    <t xml:space="preserve">Información y Comunicación </t>
  </si>
  <si>
    <t xml:space="preserve">Gestión del Conocimiento y la Innovación </t>
  </si>
  <si>
    <t>Control Interno</t>
  </si>
  <si>
    <t xml:space="preserve">%
Proyectado </t>
  </si>
  <si>
    <t>Indicador de Producto</t>
  </si>
  <si>
    <t>Peso del Indicador dentro del Programa</t>
  </si>
  <si>
    <t>Unidad de Medida</t>
  </si>
  <si>
    <t>Meta</t>
  </si>
  <si>
    <t>Actividades</t>
  </si>
  <si>
    <t>Fecha de Ejecución</t>
  </si>
  <si>
    <t>Inicio
DD/MM/AAAA</t>
  </si>
  <si>
    <t>Final DD/MM/AAAA</t>
  </si>
  <si>
    <t>Otro</t>
  </si>
  <si>
    <t>Componente</t>
  </si>
  <si>
    <t>I TRIMESTRE</t>
  </si>
  <si>
    <t>II TRIMESTRE</t>
  </si>
  <si>
    <t>III TRIMESTRE</t>
  </si>
  <si>
    <t>IV TRIMESTRE</t>
  </si>
  <si>
    <t>Programación Actividades</t>
  </si>
  <si>
    <t>Planeación Institucional</t>
  </si>
  <si>
    <t>Política de gestión presupuestal y eficiencia del gasto público</t>
  </si>
  <si>
    <t>Ventanilla hacia adentro</t>
  </si>
  <si>
    <t>Formular el plan de fortalecimiento institucional para el Sistema de Gestión de la entidad y hacer seguimiento trimestral a los avances del mismo.</t>
  </si>
  <si>
    <t>Formular y ejecutar Plan de trabajo para dar cumplimiento a los requisitos de seguridad digital para la entidad en función de los lineamiento de Min Tic para el efecto.</t>
  </si>
  <si>
    <t>Realizar el plan de trabajo orientado a dar cumplimiento a los requisitos  y procedimientos de defensa judicial, control normativo , conceptualización jurídica, cobro coactivo y demás actividades de defensa jurídica del Estado.</t>
  </si>
  <si>
    <t>Ventanilla hacia afuera</t>
  </si>
  <si>
    <t>Medir el nivel de satisfacción de los ciudadanos con relación a los trámites y servicios que ofrece a Entidad Adscrita y/o Vinculada.</t>
  </si>
  <si>
    <t>Formular y monitorear el plan de racionalización de trámites</t>
  </si>
  <si>
    <t>Gestión Estratégica del Talento Humano</t>
  </si>
  <si>
    <t>Integridad</t>
  </si>
  <si>
    <t>Elaborar y hacer seguimiento al plan de trabajo de la entidad para fortalecer la constitución de alianzas orientadas al fortalecimiento de los fines Misionales de la entidad.</t>
  </si>
  <si>
    <t>Gestión de la información y comunicación</t>
  </si>
  <si>
    <t xml:space="preserve">Formular, ejecutar y hacer seguimiento al  plan de accesibilidad para la vigencia. </t>
  </si>
  <si>
    <t>Realizar oportunamente el registro y reporte de novedades y Hojas de vida vinculadas en el SIGEP</t>
  </si>
  <si>
    <t>Formular y ejecutar el Plan de trabajo para el fortalecimiento y cumplimiento de requisitos normativos del  Sistema de gestión documental, acorde con las directrices del Archivo General de la Nación.</t>
  </si>
  <si>
    <t>Gestión Documental</t>
  </si>
  <si>
    <t xml:space="preserve"> Gestión del Conocimiento y la Innovación</t>
  </si>
  <si>
    <t>Seguimiento y evaluación del desempeño institucional</t>
  </si>
  <si>
    <t xml:space="preserve">Desarrollar y hacer seguimiento al plan de trabajo para la gestión del riesgo en la entidad </t>
  </si>
  <si>
    <t>Formular y desarrollar el Programa Anual de Auditoria para evaluar la gestión institucional.</t>
  </si>
  <si>
    <t>Realizar seguimiento al cumplimiento y efectividad de las acciones de mejoramiento generadas en las diferentes fuentes de evaluación.</t>
  </si>
  <si>
    <t>Dimensión o Eje Transversal</t>
  </si>
  <si>
    <t>Nivel de ejecución del plan de acción institucional</t>
  </si>
  <si>
    <t>Porcentaje</t>
  </si>
  <si>
    <t>31/12/2018</t>
  </si>
  <si>
    <t>Desarrollar una iniciativa orientada a fomentar la cultura de la educación en derechos humanos, paz y derecho humanitario</t>
  </si>
  <si>
    <t>Formular o actualizar la caracterización de ciudadanos, usuarios o grupos de interés con los cuales interactúa la entidad, con el fin de fortalecer la atención de sus necesidades, trámites y procesos.</t>
  </si>
  <si>
    <t>Dar cumplimiento en los tiempos establecidos para compromisos, obligaciones y pagos.</t>
  </si>
  <si>
    <t>Iniciativa desarrollada</t>
  </si>
  <si>
    <t>Numérico</t>
  </si>
  <si>
    <t>Caracterización formulada o actualizada</t>
  </si>
  <si>
    <t>30/09/2018</t>
  </si>
  <si>
    <t>Diagnóstico realizado</t>
  </si>
  <si>
    <t>Porcentaje de cumplimiento en el pago a compromisos</t>
  </si>
  <si>
    <t>Porcentaje de proyectos ajustados</t>
  </si>
  <si>
    <t>30/03/2018</t>
  </si>
  <si>
    <t xml:space="preserve">Formular y ejecutar el Plan de Acción Institucional, articulando los 17 planes solicitados en el MIPG, incluyendo el Plan de anticorrupción y atención al ciudadano, el Plan estratégico del talento humano, el Plan estratégico de tecnologías de la información-PETI y el Plan anual de adquisiciones -PAA. </t>
  </si>
  <si>
    <t>Formular o ajustar el 100% de los proyectos de inversión de  la Entidad Adscrita y/o Vinculada  a la estructura de cadena de valor de los programas presupuestales 2019</t>
  </si>
  <si>
    <t>Porcentaje de cumplimiento en los informes de evaluación de riesgos por control interno</t>
  </si>
  <si>
    <t>Realizar evaluación de la gestión de riesgos en la entidad como insumo para la toma de decisiones</t>
  </si>
  <si>
    <t>porcentaje de cumplimiento en reportes externo a nivel nación y sector</t>
  </si>
  <si>
    <t>Asegurar que se reporte en aplicativo Nacional y sectorial la información requerida (SINERGIA, SPI, entre otros)</t>
  </si>
  <si>
    <t xml:space="preserve">Porcentaje de implementación del Modelo Integrado de Planeación II por entidad </t>
  </si>
  <si>
    <t>Realizar la ejecución presupuestal de la entidad realizando los ajustes a los que haya lugar.</t>
  </si>
  <si>
    <t>Formular y ejecutar Plan para la implementación de la Estrategia de Gobierno Digital para la entidad en función de los lineamiento de Min Tic para el efecto y los cuatro ejes que lo comprenden (Tics para gobierno abierto, Tic para servicios, TIC para la gestión y Seguridad de la información) .</t>
  </si>
  <si>
    <t>Realizar la contratación a través  del SECOP II</t>
  </si>
  <si>
    <t xml:space="preserve">Formular y ejecutar el plan de trabajo con los componentes definidos en el numeral 3.2.3.3. del Manual Operativo Sistema de Gestión Mipg para el desarrollo de actividades de gestión ambiental de la entidad. </t>
  </si>
  <si>
    <t>Formular y ejecutar el plan de trabajo para la implementación de la guía del sello de la excelencia de la que trata el numeral 3.2.2.1 Política de Servicio al ciudadano del Manual Operativo Sistema de Gestión Mipg.</t>
  </si>
  <si>
    <t>Diseñar  e implementar estrategia de participación ciudadana</t>
  </si>
  <si>
    <t>Porcentaje de cumplimiento en la implementación de estrategia y herramientas para realizar el seguimiento y evaluación del desempeño institucional</t>
  </si>
  <si>
    <t xml:space="preserve">Porcentaje
Proyectado </t>
  </si>
  <si>
    <t>Porcentaje Ejecución Presupuestal</t>
  </si>
  <si>
    <t>Diseñar e implementar el 100Porcentaje la estrategia de rendición de cuentas</t>
  </si>
  <si>
    <t>Porcentaje de cumplimiento del plan de fortalecimiento institucional para el Sistema de Gestión de la entidad</t>
  </si>
  <si>
    <t>Porcentaje de cumplimiento del plan de implementación y estrategia gobierno digital y los cuatro ejes que lo comprenden</t>
  </si>
  <si>
    <t>Porcentaje de cumplimiento del plan de implementación de la estrategia seguridad digital</t>
  </si>
  <si>
    <t xml:space="preserve">Porcentaje de cumplimiento del plan de trabajo de requisitos, procedimientos de defensa judicial, control normativo, conceptualización jurídica, cobro coactivo y demás actividades de defensa jurídica del Estado. </t>
  </si>
  <si>
    <t>Porcentaje de Contratación realizada en el SECOP II</t>
  </si>
  <si>
    <t xml:space="preserve">Porcentaje de cumplimiento del plan de trabajo de actividades de gestión ambiental. </t>
  </si>
  <si>
    <t xml:space="preserve">Porcentaje de cumplimiento del plan de trabajo para implementar la guía de sello de excelencia </t>
  </si>
  <si>
    <t xml:space="preserve">Porcentaje de Implementación de la herramienta de evaluación de percepción de los ciudadanos </t>
  </si>
  <si>
    <t>Porcentaje de cumplimiento del Plan de Racionalización de Trámites</t>
  </si>
  <si>
    <t>Porcentaje de cumplimiento del Plan de Participación Ciudadana</t>
  </si>
  <si>
    <t>Porcentaje de cumplimiento de actividades de Rendición de Cuentas</t>
  </si>
  <si>
    <t xml:space="preserve">Porcentaje de cumplimiento del plan de trabajo de fortalecimiento de constitución de alianzas orientadas a fortalecimiento de los fines  actividades de alianzas </t>
  </si>
  <si>
    <t>Plan de trabajo elaborado y publicado</t>
  </si>
  <si>
    <t>Numero de informes de PQRSD publicados</t>
  </si>
  <si>
    <t>Registrar, clasificar y realizar seguimiento la atención de PQRSD realizadas por los grupos de valor y las partes interesadas</t>
  </si>
  <si>
    <t>Realizar programación de la actualización de la información institucional derivada del cumplimiento de la Ley 1712 de 2014. Decreto 103 de 2015 y Resolución 3564 de 2015.</t>
  </si>
  <si>
    <t>No. de iniciativas de innovación abierta implementadas</t>
  </si>
  <si>
    <t>Número</t>
  </si>
  <si>
    <t>1 documento con la metodología/procedimiento(s) y la estrategia definidos al interior de cada entidad</t>
  </si>
  <si>
    <t>Definir  o ajustar la  metodología/procedimiento(s) y la estrategia en cada entidad para la gestión del conocimiento  como parte de la implementación del MIPG V2</t>
  </si>
  <si>
    <t>100% del plan de trabajo ejecutado</t>
  </si>
  <si>
    <t>Definir y ejecutar un plan de trabajo a través del cual se desarrolle una estrategia de aprendizaje organizacional en cada entidad para la gestión del conocimiento  en la que se incorporen los ejes de: generación y producción del conocimiento, cultura de compartir y difundir, herramientas para uso y apropiación, analítica institucional</t>
  </si>
  <si>
    <t>% de cumplimiento definición y ejecución plan de trabajo</t>
  </si>
  <si>
    <t>01/0172018</t>
  </si>
  <si>
    <t xml:space="preserve">30/032018 </t>
  </si>
  <si>
    <t>100 % Población Caracterizada</t>
  </si>
  <si>
    <t xml:space="preserve">
Realizado el diagnostico de la población al 100% </t>
  </si>
  <si>
    <t xml:space="preserve">Implementación SG- SST </t>
  </si>
  <si>
    <r>
      <rPr>
        <b/>
        <sz val="11"/>
        <rFont val="Calibri"/>
        <family val="2"/>
        <scheme val="minor"/>
      </rPr>
      <t xml:space="preserve">SGSST: </t>
    </r>
    <r>
      <rPr>
        <sz val="11"/>
        <rFont val="Calibri"/>
        <family val="2"/>
        <scheme val="minor"/>
      </rPr>
      <t xml:space="preserve">Desarrollar el plan de trabajo para el Sistema  de seguridad y salud en el trabajo y hacer medición y seguimiento a su impacto </t>
    </r>
  </si>
  <si>
    <t xml:space="preserve">Fortalecimiento y desarrollo del Talento Humano </t>
  </si>
  <si>
    <r>
      <rPr>
        <b/>
        <sz val="11"/>
        <rFont val="Calibri"/>
        <family val="2"/>
        <scheme val="minor"/>
      </rPr>
      <t xml:space="preserve">FORTALECIMIENTO Y DESARROLLO DEL TALENTO HUMANO : </t>
    </r>
    <r>
      <rPr>
        <sz val="11"/>
        <rFont val="Calibri"/>
        <family val="2"/>
        <scheme val="minor"/>
      </rPr>
      <t xml:space="preserve">Formular y hacer seguimiento a los planes asociados al  crecimiento y desarrollo profesional de la entidad  (Clima Organizacional, Plan de bienestar, Incentivos, Inducción y Reinducción, 
Capacitación, Desarrollo de Competencias, Cultura Organizacional), Uso y apropiación de TIC,  Gestion del Conocimiento. </t>
    </r>
  </si>
  <si>
    <t xml:space="preserve">Cumplimiento plan Ambiente y Cultura  Laboral </t>
  </si>
  <si>
    <t xml:space="preserve">Cumplimiento  Plan Implementación Código de Integridad </t>
  </si>
  <si>
    <r>
      <rPr>
        <b/>
        <sz val="11"/>
        <rFont val="Calibri"/>
        <family val="2"/>
        <scheme val="minor"/>
      </rPr>
      <t xml:space="preserve">INTEGRIDAD : </t>
    </r>
    <r>
      <rPr>
        <sz val="11"/>
        <rFont val="Calibri"/>
        <family val="2"/>
        <scheme val="minor"/>
      </rPr>
      <t>Adoptar, Divulgar, ajustar a la entidad y realizar el plan de trabajo para implementación del Código de Integridad</t>
    </r>
  </si>
  <si>
    <r>
      <rPr>
        <b/>
        <sz val="11"/>
        <rFont val="Calibri"/>
        <family val="2"/>
        <scheme val="minor"/>
      </rPr>
      <t xml:space="preserve">AMBIENTE Y CULTURA ORGANIZACIONAL :
</t>
    </r>
    <r>
      <rPr>
        <sz val="11"/>
        <rFont val="Calibri"/>
        <family val="2"/>
        <scheme val="minor"/>
      </rPr>
      <t>Formular y hacer seguimiento al plan para fortalecer el ambiente laboral y la cultura organizacional de la entidad, Teletrabajo, Ambiente Laboral, Horarios flexibles, Gestión del conflicto, Dialogo social y concertación, Seguridad de la Información ) rendición de cuentas.</t>
    </r>
  </si>
  <si>
    <t>Estrategia "Mejorando Ando"</t>
  </si>
  <si>
    <t>Desarrollar una estrategia para fortalecer la cultura del autocontrol y  la autoevaluación en la entidad.
Interrelación con las áreas</t>
  </si>
  <si>
    <t>Plan de Trabajo para la Gestión del Riesgo</t>
  </si>
  <si>
    <t>Programa Anual de Auditoría</t>
  </si>
  <si>
    <t xml:space="preserve">Plan de Mejoramiento </t>
  </si>
  <si>
    <t>Cumplimiento plan de trabajo de Vinculación, Desarrollo Y Crecimiento Y Desvinculación   Laboral</t>
  </si>
  <si>
    <t>Formular el presupuesto armonizando  la planeación estratégica y la programación presupuestal para la toma de decisiones.</t>
  </si>
  <si>
    <t>Porcentaje de presentación de informes en comités o comité de gestión y desempeño institucional</t>
  </si>
  <si>
    <t>Realizar, ejecutar y hacer seguimiento a la estrategia de comunicación externa e interna para  visibilizar la gestión institucional  (ciudadanos, proveedores, contratistas, organismos de control, fuentes de financiación, colaboradores y otros organismos).</t>
  </si>
  <si>
    <t>Presupuesto programado</t>
  </si>
  <si>
    <t xml:space="preserve">Estrategia de comunicaciones elaborada </t>
  </si>
  <si>
    <t>Porcentaje de ejecución de la estrategia</t>
  </si>
  <si>
    <t xml:space="preserve">PLAN MISIONAL Y DE GOBIERNO </t>
  </si>
  <si>
    <t>Final 
DD/MM/AAAA</t>
  </si>
  <si>
    <t>Gestión Misional y de Gobierno</t>
  </si>
  <si>
    <t>INSOR</t>
  </si>
  <si>
    <t>1 Documento consolidado: Estrategia de atención integral para el mejoramiento de la calidad educativa de la población sorda</t>
  </si>
  <si>
    <t>Promover acciones para mejorar el acceso y permanencia en educación superior para la población sorda</t>
  </si>
  <si>
    <t>4 ajustes razonables a los procesos de enseñanza-aprendizaje y de evaluación de las personas sordas y hasta 120 contenidos educativos accesibles diseñados</t>
  </si>
  <si>
    <t>Ejecución Actividades</t>
  </si>
  <si>
    <t>SEGUIMIENTO PLAN DE ACCIÓN SECTORIAL 2018</t>
  </si>
  <si>
    <t>Avance Cualitativo</t>
  </si>
  <si>
    <t>% Avance Cuantitativo</t>
  </si>
  <si>
    <t>SEGUIMIENTO PLAN DE ACCIÓN SECTORIAL  2018</t>
  </si>
  <si>
    <t>Se realiza el diagnostico de talento humano y se construye en plan de acción de la matriz GETH</t>
  </si>
  <si>
    <t>Esta actividad inicia en el segundo semestre de la vigencia</t>
  </si>
  <si>
    <t>Se realizó el registro y reporte de novedades y hojas de vida en el SIGEP durante el periodo evaluado</t>
  </si>
  <si>
    <t>Se realizó el plan de trabajo para el SST y se realiza el seguimiento del primer trimestre con el plan de acción e indicadores.</t>
  </si>
  <si>
    <t>Desde la oficina de talento humano se formularon los planes de trabajo para para fortalecer el ambiente laboral y la cultura organizacional los cuales se encuentran soportados en el plan estratégico del talento humano y en el seguimiento del plan de acción correspondiente al primer trimestre del 2018</t>
  </si>
  <si>
    <t>Se realizó el seguimiento del plan estratégico de talento humano de acuerdo a los componentes definidos y rutas determinadas en el MIPG</t>
  </si>
  <si>
    <t>Se elaboro el plan de acción institucional y se articulo con los 17 planes del modelo integrado de planeacion y gestión. Se encuentra publicado en la pagina Institucional.</t>
  </si>
  <si>
    <t>Durante el primer trimestre El Secretario General envía comunicación a los jefes de área, en respuesta al comunicado queda constituido el equipo de actualización de la caracterización, con delegados de la subdirección de Gestión educativa, subdirección de promoción y desarrollo, Planeación y sistemas, Oficina asesora jurídica y Servicio al ciudadano. En el primer encuentro de equipo, se hizo una descripción del proceso de construcción de la caracterización durante el 2017, explicando que se identificaron los objetivos, alcance y la priorización de variables. Quedan concertadas las siguientes fechas de encuentro para presentación de avances:  5, 12, 19 y 26 de abril. Se sugiere que Servicio al ciudadano incorpore a la caracterización la información identificada en el desarrollo de los diferentes frentes de trabajo, además de la arrojada a través de la gestión de PQRSD. Para iniciar el ajuste de la caracterización se acuerda:
Leer el documento de caracterización del ciudadano, y enviar aportes, revisar el instrumento de captura de información de atención usuarios, entregar avances de la caracterización por dependencia, entrega del documento al Secretario General y al Jefe de la oficina de planeación y sistemas</t>
  </si>
  <si>
    <t>Se elaboro la plan estratégico de comunicación externa e interna</t>
  </si>
  <si>
    <t>Se implementó el 25% del plan de comunicaciones de acuerdo con lo previsto. En comunicación interna se realizó 1 boletín; 2 protectores de pantalla; 2 fondos de pantalla; 2 campañas para público interno; envío de 20 mensajes por el chat institucional con información sobre actividades institucionales;  19 correos de apoyo a otras áreas; 2 concursos internos; 2 publicaciones  en la intranet; se reenviaron 17 correos al área de atención al ciudadano con solicitudes externas y se hicieron 34 publicaciones en carteleras digitales internas con 11 videos. En el componente de prensa se hicieron 2 publicaciones en el portal, se envió un boletín de prensa a medios de comunicación nacionales y se gestionaron 5 publicaciones en los medios de comunicación; en comunicación digital se hicieron 248 publicaciones en redes sociales y se dio respuesta a 76 comentarios de ciudadanos y en producción gráfica y audiovisual se elaboraron 23 recursos gráficos y 16 videos.</t>
  </si>
  <si>
    <t>Se realiza una constante verificación  del cumplimiento de la Ley 1712 de 2014, Decreto 103 de 2015 y Resolución 3564 de 2015; se  implementa la Pagina Ley de Transparencia y Acceso a la Información Pública  donde se pública la Información de la entidad según estándar de publicación correspondiente al I Trimestre según envió por parte de las áreas responsable de la información.</t>
  </si>
  <si>
    <t>Se da continuidad al plan de accesibilidad web elaborado en las mesa sectorial con apoyo del ministerio.</t>
  </si>
  <si>
    <t>Plan de trabajo elaborado y aprobado</t>
  </si>
  <si>
    <t>Estrategia de rendición de cuentas sostenida del INSOR aprobada y publicada</t>
  </si>
  <si>
    <t>Se elaboro la metodología para adelantar el diagnostico de capacidades y entornos utilizando la metodología DOFA y metaplan, y teniendo en cuenta los lineamientos del MIPG.</t>
  </si>
  <si>
    <t>Se elaboro Plan de gestión ambiental el cual se enmarca en la Implementación del sistema de gestión de acuerdo a la norma ISO 14001 de 2015.</t>
  </si>
  <si>
    <t>La ejecución presupuestal de la entidad en referencia al total apropiado Vs total pago a 30 de marzo es del 17,5%. En cuanto al total apropiado Vs el total comprometido es del 50,3%, para un total de 4.306.077.678,22 comprometido.</t>
  </si>
  <si>
    <t>Plan de participación ciudadana aprobado y publicado. Durante el segundo trimestre se reportará el avance en su ejecución.</t>
  </si>
  <si>
    <t>Conforme a lo presupuestado, se realizan acciones para la formulación del la estructura del documento Estrategia de Atención integral para el mejoramiento de la calidad educativa de la población sorda, el cual se desarrollara conforme al desarrollo de las acciones presupuestadas para tal fin.</t>
  </si>
  <si>
    <t>Actividad programada para el segundo semestre</t>
  </si>
  <si>
    <t>Actividad programada para el segundo trimestre</t>
  </si>
  <si>
    <t>Se cumplió con la fase de planeación del MIPG para el 2018 con sus respectivos planes de acción y sectorial.</t>
  </si>
  <si>
    <t>Esta actividad se reportará a partir del segundo trimestre de 2018</t>
  </si>
  <si>
    <t>Plan de trabajo elaborado</t>
  </si>
  <si>
    <t>Se reportará a partir del segundo trimestre de 2018</t>
  </si>
  <si>
    <t>Esta actividad se reportará a partir del segundo trimestre de 2018.</t>
  </si>
  <si>
    <t xml:space="preserve">Población Caracterizada </t>
  </si>
  <si>
    <r>
      <rPr>
        <b/>
        <sz val="11"/>
        <rFont val="Calibri"/>
        <family val="2"/>
        <scheme val="minor"/>
      </rPr>
      <t xml:space="preserve">DIRECCIONAMIENTO  PLANEACION Y CARACTERIZACIÓN : </t>
    </r>
    <r>
      <rPr>
        <sz val="11"/>
        <rFont val="Calibri"/>
        <family val="2"/>
        <scheme val="minor"/>
      </rPr>
      <t xml:space="preserve"> 
1. Realizar la caracterización de  los servidores de Entidad Adscrita y/o Vinculada y su núcleo familiar. 
2. Realizar el diagnóstico del talento humano de la misma en los componentes del PETH, referencia Matriz GETH. ( Medición y seguimiento) </t>
    </r>
  </si>
  <si>
    <t>Se realiza la caracterización de los servidores y su núcleo familiar durante el primer trimestre del 2018</t>
  </si>
  <si>
    <t>Se formularon los planes de trabajo para los componentes mencionados y se realizó el seguimiento del primer trimestre</t>
  </si>
  <si>
    <r>
      <rPr>
        <b/>
        <sz val="11"/>
        <rFont val="Calibri"/>
        <family val="2"/>
        <scheme val="minor"/>
      </rPr>
      <t xml:space="preserve">VINCULACIÓN, DESARROLLO Y CRECIMIENTO Y DESVINCULACIÓN   LABORAL: </t>
    </r>
    <r>
      <rPr>
        <sz val="11"/>
        <rFont val="Calibri"/>
        <family val="2"/>
        <scheme val="minor"/>
      </rPr>
      <t>Ejecutar las actividades de vinculo laboral  de acuerdo con las necesidades de la entidad y garantizando su oportunidad (Plan de Vacantes,  planta de personal,  Vinculación por mérito, movilidad, caracterización del talento humano, plan de vacantes, ley de cuotas, SIGEP, evaluación de desempeño, acuerdos de gestión, Mejoramiento Individual,
análisis de razones de retiro, evaluación de competencias, valores, gestión de conflictos, gerencia pública, desarrollo de competencias gerenciales, acuerdos de gestión, trabajo en equipo.</t>
    </r>
  </si>
  <si>
    <t xml:space="preserve">Se formularon los planes de trabajo para los componentes mencionados y se realizó el seguimiento del primer trimestre </t>
  </si>
  <si>
    <t>Se realizó el plan de trabajo para implementar el  código de integridad en el INSOR</t>
  </si>
  <si>
    <t>Se realizó la primera sensibilización a través de una estrategia diseñada con la oficina de comunicaciones basado en el cuidado de la nueva sede relacionada con los valores del código de integridad</t>
  </si>
  <si>
    <t xml:space="preserve">Cumplimiento Plan Estratégico TH </t>
  </si>
  <si>
    <r>
      <rPr>
        <b/>
        <sz val="11"/>
        <rFont val="Calibri"/>
        <family val="2"/>
        <scheme val="minor"/>
      </rPr>
      <t xml:space="preserve">DISEÑAR, ACTUALIZAR Y HACER SEGUIMIENTO AL PLAN ESTRATÉGICO DE TALENTO HUMANO: </t>
    </r>
    <r>
      <rPr>
        <sz val="11"/>
        <rFont val="Calibri"/>
        <family val="2"/>
        <scheme val="minor"/>
      </rPr>
      <t xml:space="preserve">Actualizar y hacer seguimiento del plan estratégico de Talento Humano, con todos los componentes definidos y rutas determinadas por el MIPG. </t>
    </r>
  </si>
  <si>
    <t>Se actualizó el plan estratégico de talento humano de acuerdo a las necesidades de la entidad.</t>
  </si>
  <si>
    <t xml:space="preserve">Se realizo la armonización del plan de acción institucional y el plan anual de adquisiciones y la planeacion estratégica por áreas. Con el fin de desarrollar la contratación para la vigencia.  </t>
  </si>
  <si>
    <t>Se tiene un porcentaje de cumplimiento de pagos del 99,75% ya que se realizo pagos por 1,496,312,648,32 de 1.500,063.110,32 que se tenían programados para pagar</t>
  </si>
  <si>
    <t>Se actualizaron cuatro de cinco proyectos de inversión y se cargaron en el aplicativo MGA-Web, el proyecto el "Implementación de las herramientas TIC en la educación formal de las personas sordas a nivel nacional", del cual no se pudo completar la cadena de valor por una ausencia de productos afines.</t>
  </si>
  <si>
    <t>Direccionamiento Estratégico</t>
  </si>
  <si>
    <t>95 entidades territoriales asesoradas presencial y virtualmente parala implementación del decreto 1421 de 2017 -Oferta bilingüe y en los diferentes frentes de trabajo del proyecto Colombia primera en educación 
1500  agentes educativos cualificados que atienden población sorda</t>
  </si>
  <si>
    <t xml:space="preserve">Implementar  una estrategia de asesoría  y asistencia técnica dirigida a 95 entidades territoriales en todos los frentes de trabajo del proyecto Colombia primera en educación para población sorda en coherencia con la normatividad vigente </t>
  </si>
  <si>
    <t>Durante el primer trimestre del año se definió el modelo de asesoría en torno al decreto 1421/2017 y la ruta de implementación para el trabajo con las secretarías de educación.
Se adelantaron acciones de asesoría en 8 entidades territoriales:
1. Bogotá (Convenio SDIS, convenio Caro y Cuervo, IE La Esperanza)
2. Cundinamarca (convenio con la SED)
3. Villavicencio
4. Bucaramanga
5. Ibagué
6. Cali
7. Barranquilla
8. Fusagasugá
Así mismo, se cualificaron 381 agentes educativos</t>
  </si>
  <si>
    <t>Realizar la consolidación de documentos y producción de lineamientos que sustentan  la estrategia integral para el mejoramiento de la calidad educativa de la población sorda</t>
  </si>
  <si>
    <t>1 Documento de implementación de estrategia de asesoría y asistencia técnica: Criterios para la inclusión de estudiantes sordos en educación superior</t>
  </si>
  <si>
    <t>Se ha avanzado en el desarrollo de procesos de asesoría y asistencia técnica sobre criterios de inclusión a estudiantes sordos en educación superior a Fundación Universitaria San Alfonso , Universidad Distrital, UNAD, Unidades tecnologías de Santander .</t>
  </si>
  <si>
    <t xml:space="preserve">
Realizar los ajustes a las pruebas Saber 11 y Construir recursos educativos accesibles para la educación de la población sorda colombiana</t>
  </si>
  <si>
    <t xml:space="preserve">PRUEBAS SABER: Se avanzó en la formulación y aprobación del plan de trabajo que conduzca a la traducción en LSC  de los ítems de la prueba Saber 11 / 2018 para población sorda , la estrategia de asesoría para estudiantes y colegios con dicha población en grado 11 y la producción de ítems liberados en LSC para la preparación de los estudiantes sordos antes de la prueba.
Con respecto a la producción de 120 contenidos accesibles, durante el primer trimestre del año se ha avanzado así: 4 Lecciones y 3 Clases en vivo. Total trimestre: 7 productos. 
La región Caribe - módulo de ciencias sociales: Dos lecciones y Organización celular - módulo de ciencias naturales: Dos lecciones
Clases en vivo:
23 de marzo:  Ciencias Naturales
                          https://www.youtube.com/watch?v=LFkYjvT45mg&amp;t=3s
16 de marzo:  Accidentes Geográficos
                         https://www.youtube.com/watch?v=oUZHRMJSetY&amp;t=908s
8 de marzo:  Democracia y elecciones
                       https://www.youtube.com/watch?v=cU79m7Fvvb8&amp;t=641s
</t>
  </si>
  <si>
    <t>Informe de contenidos pedagógicas parala construcción del diseño curricular de programas de formación de intérpretes en educación superior</t>
  </si>
  <si>
    <t xml:space="preserve">Implementación de estrategia de asesoría y asistencia técnica para el fomento de programas de  formación de intérpretes LSC-español </t>
  </si>
  <si>
    <t xml:space="preserve">En la actividad referida a la elaboración de un documento de orientaciones para la apertura y gestión de programas de formación de intérpretes en IES, se implementaron las siguientes acciones: (a)  Se realizó revisión de videos en LSC de acciones desarrolladas en el marco de la alianza con el SENA y de los cinco videos en LSC de la Norma Sectorial de Competencia laboral de intérpretes y guías intérpretes que se encuentran en la página web institucional. (b)  Se realizó reunión con profesionales del SENA con el fin de establecer acuerdos para dar continuidad al proceso para la elaboración de programa de formación de intérpretes y traductores de LSC-español. (c) Reunión con representantes de la Universidad Distrital Francisco José de Caldas. Se envían documento justificando la necesidad de la formación de intérpretes y traductores, y (d) Elaboración de la propuesta de la estructura del documento de orientaciones para la apertura y gestión de programas de formación de intérpretes en Instituciones de Educación Superior -IES y avances del mismo.      </t>
  </si>
  <si>
    <t>Esta actividad se reporta a partir del segundo trimestre</t>
  </si>
  <si>
    <t>Realizar un diagnóstico a nivel interno de la entidad de la capacidad en recursos humanos, físicos y tecnológicos en función de la prestación del servicio (trámites y servicios)</t>
  </si>
  <si>
    <t>Al cierre del primer trimestre de 2018, el INSOR  cuenta con 3 convenios interadministrativos firmados con entidades públicas y privadas  los cuales están orientados a fortalecer la gestión de la entidad y el acceso a derechos de las personas sordas.</t>
  </si>
  <si>
    <t>Se elaboraron 7 Planes operativos para el fortalecimiento institucional así: cinco por cada subsistema de gestión, uno para el Sistema Integrado de gestión y uno para la política de fortalecimiento organizacional y simplificación de procesos.</t>
  </si>
  <si>
    <t>TIC GESTION
- Seguimiento a la ejecución del Plan operativo de Tic para la Gestión identificando las tareas a realizar:  Se realiza actualización catalogo de servicios tic, se publica en el sistema de calidad (ITS),  se socializa con el grupo de sistemas.
- seguimiento al plan de mantenimiento de servicios tecnológicos: Se realiza  reintegro y asignación nuevos equipos funcionarios de la Entidad- Backups correo e información.  
- Se  elabora Procedimiento de mantenimiento preventivo y correctivo, el cual esta aprobado por la parte de sistemas y en proceso de integración con el proceso de servicios administrativos (almacén). 
- participación en la implementación del MIPG - con las tareas programadas del plan de acción
- Soporte técnico a usuarios finales y de videoconferencias 
- se realizo la implementación del file server a través de la NAS QNAP la cual esta integrada al servidor y se accede a través de la red.
- se elaboro el protocolo de copias de seguridad DLO.
TIC GOBIERNO ABIERTO
- se continuo con el acompañamiento en la actualización del Plan de participación ciudadana y estrategia de rendición de cuentas V2
- se realiza la publicación de información Ley 1712 de 2014 - Dimensión Información y comunicación - Política de transparencia 
- participación en la implementación del MIPG
- se realiza promoción y divulgación de Datos abiertos a través de redes sociales.
TIC PARA SERVICIOS
- Se realiza Seguimiento al Plan operativo identificando las tareas a realizar.
   * Se realiza la guía de usuario para las asesorías virtuales las cuales hacen parte del fortalecimiento de los canales de servicio
   * Se realiza soporte y acompañamiento en dos asesorías virtuales realizadas 
- se realiza acompañamiento en el video institucional, donde se socializan los servicios del INSOR. El cual esta en el canal Institucional del INSOR.
- Se acompaño en la ruta de implementación del modulo de PQRSD y se realizo acompañamiento en la actualización del procedimiento
- se acompaño en el la elaboración del docuemnto encuentra de satisfacción de usuario.
- Se realizó acompañamiento en la parametrización de mesa de servicios para ORFEO
SEGURIDAD Y PRIVACIDAD DE LA INFORMACIÓN
-  Seguimiento al  Plan operativo identificando las tareas a realizar. 
      se cuenta con el autodiagnóstico de seguridad digital al 100% sin embargo atendiendo los nuevos lineamientos de MINTIC y el MEN se debe actualizar el autodiagnóstico el cual debe ser entregado hasta el 16 de abril de 2018, por lo cual esta actividad se cumple y se  extiende por directrices del sector.  
- Campaña de TIps de seguridad de la información a través del boletín entrenos, sensibilización de seguridad y privacidad en conjunto con el MINTIC, envio correo de vulnerabilidad de Malware.  
- se elaboro la política institucional de backup
- se elaboro la política de escritorio  y pantalla limpia.
- Se elaboro procedimiento procedimiento control de Software.</t>
  </si>
  <si>
    <t>Se realizaron mesas de trabajo con el minitic y el ministerio de educación para definir los lineamientos del plan de trabajo de seguridad de la información</t>
  </si>
  <si>
    <t>La contratación en el INSOR se ha realizado de acuerdo a los lineamientos del gobierno nacional entorno a la ley de garantías y bajo la plataforma SECOP.</t>
  </si>
  <si>
    <t>Se formuló la estrategia de servicio al ciudadano, la cual contiene los frentes de trabajo que exige la guía del sello de excelencia las cuales aportan a la estrategia de participación ciudadana y rendición de cuentas</t>
  </si>
  <si>
    <t>Se realizó el ajuste del instrumento de medición de la satisfacción y se elaboró un documento de estrategia para medir la satisfacción de los ciudadanos</t>
  </si>
  <si>
    <t xml:space="preserve">Se construye Plan de Racionalización 2018 y se publica en la Plataforma SUIT-  http://www.insor.gov.co/descargar/estrategia_racionalizacion_tramites2018.pdf
Se Anexa como capitulo en el Plan Anticorrupción y Atención al Ciudadano 2018 Versión 1 publicado el 31 de Enero 2018: http://www.insor.gov.co/descargar/Plan_Anticorrupcion_Atencion_Ciudadano_2018_V1.pdf
Se asume un tipo de racionalización administrativa.
Compromiso: Implementar una mejora tecnológica con la adquisición de equipos y software para prestar el servicio de asesoría y asistencia en Bogotá y a nivel nacional por medio del uso de Internet. </t>
  </si>
  <si>
    <t xml:space="preserve">Evaluar el grado de cumplimiento del índice de coherencia y buen gobierno por cada una de las entidades </t>
  </si>
  <si>
    <t>porcentaje</t>
  </si>
  <si>
    <t>Elaborar la estrategia y herramientas de seguimiento a planes programas y proyectos de la entidad a nivel estratégico táctico y operativo</t>
  </si>
  <si>
    <t>Se elaboraron herramientas de seguimiento de las actividades plan de acción y proyectos de inversión enfocado en los planes operativos de la institución, la información recolectada ira a un tablero de control semaforizado evidenciando el avance de los planes y generando alerta para hacer planes de mejora.</t>
  </si>
  <si>
    <t>Autodiagnóstico FURAG II</t>
  </si>
  <si>
    <t xml:space="preserve">Realizar el autodiagnóstico del MIPG V2 para la entidad y elaborar el plan de trabajo para fortalecer las políticas de gestión y desempeño institucional y el cumplimiento de requisitos </t>
  </si>
  <si>
    <t>Se realizaron los autodiagnóstico de las diferentes políticas con los actores involucrados y se realizaron los planes de trabajo teniendo en cuenta la calificación arrojada en los autodiagnóstico</t>
  </si>
  <si>
    <t>Realizar el seguimiento y la evaluación al cumplimiento de las metas o el uso de recursos de acuerdo a la planeación institucional, así como garantizar la toma de decisiones</t>
  </si>
  <si>
    <t xml:space="preserve">Se realizo el seguimiento de cumplimiento de metas y recursos durante la ultima semana de marzo y primera de marzo. La información se analizara en un informe  para presentar al comité de gestión y desempeño institucional. </t>
  </si>
  <si>
    <t>Se reporto en los meses de febrero y marzo en las fechas establecidas el avance de los cinco proyectos incluyendo avance en producto físico y de gestión y el avance presupuestal por actividad con regionalización y focalización</t>
  </si>
  <si>
    <t>Se realizó la consolidación de las PQRSD enviadas a través del formulario online, el SAC y ORFEO, en la que se gestionaron un total de 474 PQRSD</t>
  </si>
  <si>
    <t>Porcentaje de información publicada de acuerdo con el cronograma establecido</t>
  </si>
  <si>
    <t>Desarrollar una iniciativa de  innovación abierta en la entidad.</t>
  </si>
  <si>
    <t xml:space="preserve">Porcentaje de ejecución del plan </t>
  </si>
  <si>
    <t>Porcentaje de HV cargadas en el SIGEP</t>
  </si>
  <si>
    <t>Se realizó la formulación del plan operativo para el fortalecimiento del sistema de gestión documental en el mes de enero del 2018</t>
  </si>
  <si>
    <t xml:space="preserve">Se realizó la formulación del plan operativo para diseñar la metodología y estrategia de gestión del conocimiento en el INSOR </t>
  </si>
  <si>
    <t>% de cumplimiento en la definición o ajuste de la metodología/procedimiento(s) y la estrategia para la gestión del conocimiento</t>
  </si>
  <si>
    <t>El programa anual de auditoria 2018, se aprobó mediante de acta N° 01 del Comité Institucional de Control Interno, del día 16 de febrero del 2018, Durante el trimestre se ejecutaron 20 informes de ley y  seguimiento de los 21 programados para el periodo.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</si>
</sst>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 #,##0_-;_-* &quot;-&quot;_-;_-@_-"/>
    <numFmt numFmtId="164" formatCode="_ &quot;$&quot;\ * #,##0.00_ ;_ &quot;$&quot;\ * \-#,##0.00_ ;_ &quot;$&quot;\ * &quot;-&quot;??_ ;_ @_ "/>
    <numFmt numFmtId="165" formatCode="_ * #,##0.00_ ;_ * \-#,##0.00_ ;_ * &quot;-&quot;??_ ;_ @_ "/>
    <numFmt numFmtId="166" formatCode="0.0%"/>
    <numFmt numFmtId="167" formatCode="_-* #,##0.00_-;\-* #,##0.00_-;_-* &quot;-&quot;_-;_-@_-"/>
  </numFmts>
  <fonts count="17" x14ac:knownFonts="1">
    <font>
      <sz val="10"/>
      <name val="Arial"/>
    </font>
    <font>
      <b/>
      <sz val="8"/>
      <name val="Arial"/>
      <family val="2"/>
    </font>
    <font>
      <sz val="10"/>
      <name val="Arial"/>
      <family val="2"/>
    </font>
    <font>
      <sz val="10"/>
      <name val="Arial"/>
      <family val="2"/>
    </font>
    <font>
      <sz val="8"/>
      <name val="Verdana"/>
      <family val="2"/>
    </font>
    <font>
      <sz val="12"/>
      <name val="Calibri"/>
      <family val="2"/>
      <scheme val="minor"/>
    </font>
    <font>
      <b/>
      <sz val="12"/>
      <name val="Calibri"/>
      <family val="2"/>
      <scheme val="minor"/>
    </font>
    <font>
      <b/>
      <sz val="26"/>
      <color theme="0"/>
      <name val="Calibri"/>
      <family val="2"/>
      <scheme val="minor"/>
    </font>
    <font>
      <b/>
      <sz val="14"/>
      <name val="Calibri"/>
      <family val="2"/>
      <scheme val="minor"/>
    </font>
    <font>
      <sz val="11"/>
      <name val="Calibri"/>
      <family val="2"/>
      <scheme val="minor"/>
    </font>
    <font>
      <sz val="10"/>
      <name val="Arial"/>
      <family val="2"/>
    </font>
    <font>
      <b/>
      <sz val="11"/>
      <name val="Calibri"/>
      <family val="2"/>
      <scheme val="minor"/>
    </font>
    <font>
      <sz val="9"/>
      <color indexed="81"/>
      <name val="Tahoma"/>
      <family val="2"/>
    </font>
    <font>
      <b/>
      <sz val="12"/>
      <color indexed="81"/>
      <name val="Tahoma"/>
      <family val="2"/>
    </font>
    <font>
      <sz val="10"/>
      <name val="Arial"/>
      <family val="2"/>
    </font>
    <font>
      <b/>
      <sz val="26"/>
      <name val="Calibri"/>
      <family val="2"/>
      <scheme val="minor"/>
    </font>
    <font>
      <sz val="10"/>
      <name val="Verdana"/>
      <family val="2"/>
    </font>
  </fonts>
  <fills count="11">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bgColor indexed="64"/>
      </patternFill>
    </fill>
    <fill>
      <patternFill patternType="solid">
        <fgColor rgb="FFF7F6F3"/>
        <bgColor indexed="64"/>
      </patternFill>
    </fill>
    <fill>
      <patternFill patternType="solid">
        <fgColor rgb="FFFFFFFF"/>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249977111117893"/>
        <bgColor indexed="64"/>
      </patternFill>
    </fill>
    <fill>
      <patternFill patternType="solid">
        <fgColor theme="4" tint="0.59999389629810485"/>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s>
  <cellStyleXfs count="13">
    <xf numFmtId="0" fontId="0" fillId="0" borderId="0"/>
    <xf numFmtId="165" fontId="3" fillId="0" borderId="0" applyFont="0" applyFill="0" applyBorder="0" applyAlignment="0" applyProtection="0"/>
    <xf numFmtId="164" fontId="3" fillId="0" borderId="0" applyFont="0" applyFill="0" applyBorder="0" applyAlignment="0" applyProtection="0"/>
    <xf numFmtId="0" fontId="2" fillId="0" borderId="0"/>
    <xf numFmtId="9" fontId="3" fillId="0" borderId="0" applyFont="0" applyFill="0" applyBorder="0" applyAlignment="0" applyProtection="0"/>
    <xf numFmtId="9" fontId="2" fillId="0" borderId="0" applyFont="0" applyFill="0" applyBorder="0" applyAlignment="0" applyProtection="0"/>
    <xf numFmtId="0" fontId="2" fillId="0" borderId="0"/>
    <xf numFmtId="9" fontId="10" fillId="0" borderId="0" applyFont="0" applyFill="0" applyBorder="0" applyAlignment="0" applyProtection="0"/>
    <xf numFmtId="165" fontId="2" fillId="0" borderId="0" applyFont="0" applyFill="0" applyBorder="0" applyAlignment="0" applyProtection="0"/>
    <xf numFmtId="164" fontId="2" fillId="0" borderId="0" applyFont="0" applyFill="0" applyBorder="0" applyAlignment="0" applyProtection="0"/>
    <xf numFmtId="9" fontId="2" fillId="0" borderId="0" applyFont="0" applyFill="0" applyBorder="0" applyAlignment="0" applyProtection="0"/>
    <xf numFmtId="41" fontId="14" fillId="0" borderId="0" applyFont="0" applyFill="0" applyBorder="0" applyAlignment="0" applyProtection="0"/>
    <xf numFmtId="9" fontId="2" fillId="0" borderId="0" applyFont="0" applyFill="0" applyBorder="0" applyAlignment="0" applyProtection="0"/>
  </cellStyleXfs>
  <cellXfs count="132">
    <xf numFmtId="0" fontId="0" fillId="0" borderId="0" xfId="0"/>
    <xf numFmtId="3" fontId="1" fillId="2" borderId="1" xfId="0" applyNumberFormat="1"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2" fillId="0" borderId="0" xfId="0" applyFont="1" applyBorder="1"/>
    <xf numFmtId="0" fontId="4" fillId="5" borderId="0" xfId="0" applyFont="1" applyFill="1" applyBorder="1" applyAlignment="1">
      <alignment vertical="center" wrapText="1"/>
    </xf>
    <xf numFmtId="0" fontId="4" fillId="6" borderId="0" xfId="0" applyFont="1" applyFill="1" applyBorder="1" applyAlignment="1">
      <alignment vertical="center" wrapText="1"/>
    </xf>
    <xf numFmtId="0" fontId="2" fillId="7" borderId="0" xfId="0" applyFont="1" applyFill="1" applyAlignment="1">
      <alignment vertical="center"/>
    </xf>
    <xf numFmtId="0" fontId="5" fillId="0" borderId="7" xfId="0" applyFont="1" applyFill="1" applyBorder="1" applyAlignment="1">
      <alignment horizontal="justify" vertical="center" wrapText="1"/>
    </xf>
    <xf numFmtId="9" fontId="5" fillId="4" borderId="7" xfId="0" applyNumberFormat="1" applyFont="1" applyFill="1" applyBorder="1" applyAlignment="1">
      <alignment horizontal="center" vertical="center"/>
    </xf>
    <xf numFmtId="9" fontId="0" fillId="0" borderId="0" xfId="7" applyFont="1"/>
    <xf numFmtId="0" fontId="5" fillId="4" borderId="7" xfId="0" applyFont="1" applyFill="1" applyBorder="1" applyAlignment="1">
      <alignment horizontal="center" vertical="center"/>
    </xf>
    <xf numFmtId="0" fontId="0" fillId="0" borderId="0" xfId="0"/>
    <xf numFmtId="0" fontId="0" fillId="0" borderId="0" xfId="0" applyAlignment="1">
      <alignment horizontal="center" vertical="center"/>
    </xf>
    <xf numFmtId="0" fontId="6" fillId="8" borderId="7" xfId="0" applyFont="1" applyFill="1" applyBorder="1" applyAlignment="1">
      <alignment horizontal="center" vertical="center"/>
    </xf>
    <xf numFmtId="0" fontId="5" fillId="0" borderId="7" xfId="0" applyFont="1" applyFill="1" applyBorder="1" applyAlignment="1">
      <alignment horizontal="center" vertical="center" wrapText="1"/>
    </xf>
    <xf numFmtId="14" fontId="5" fillId="0" borderId="7" xfId="0" applyNumberFormat="1" applyFont="1" applyFill="1" applyBorder="1" applyAlignment="1">
      <alignment horizontal="center" vertical="center"/>
    </xf>
    <xf numFmtId="9" fontId="5" fillId="0" borderId="7" xfId="0" applyNumberFormat="1" applyFont="1" applyFill="1" applyBorder="1" applyAlignment="1">
      <alignment horizontal="center" vertical="center"/>
    </xf>
    <xf numFmtId="0" fontId="9" fillId="0" borderId="7" xfId="0" applyFont="1" applyBorder="1" applyAlignment="1">
      <alignment horizontal="justify" vertical="center" wrapText="1"/>
    </xf>
    <xf numFmtId="0" fontId="9" fillId="4" borderId="7" xfId="0" applyFont="1" applyFill="1" applyBorder="1" applyAlignment="1">
      <alignment horizontal="justify" vertical="center" wrapText="1"/>
    </xf>
    <xf numFmtId="9" fontId="5" fillId="0" borderId="7" xfId="0" applyNumberFormat="1" applyFont="1" applyFill="1" applyBorder="1" applyAlignment="1">
      <alignment horizontal="center" vertical="center" wrapText="1"/>
    </xf>
    <xf numFmtId="9" fontId="5" fillId="0" borderId="7" xfId="0" applyNumberFormat="1" applyFont="1" applyFill="1" applyBorder="1" applyAlignment="1">
      <alignment horizontal="left" vertical="top" wrapText="1"/>
    </xf>
    <xf numFmtId="14" fontId="5" fillId="0" borderId="7" xfId="0" applyNumberFormat="1" applyFont="1" applyFill="1" applyBorder="1" applyAlignment="1">
      <alignment horizontal="center" vertical="center" wrapText="1"/>
    </xf>
    <xf numFmtId="9" fontId="5" fillId="4" borderId="7" xfId="7" applyFont="1" applyFill="1" applyBorder="1" applyAlignment="1">
      <alignment horizontal="center" vertical="center"/>
    </xf>
    <xf numFmtId="9" fontId="5" fillId="0" borderId="7" xfId="7" applyFont="1" applyFill="1" applyBorder="1" applyAlignment="1">
      <alignment horizontal="center" vertical="center" wrapText="1"/>
    </xf>
    <xf numFmtId="41" fontId="5" fillId="0" borderId="7" xfId="11" applyFont="1" applyFill="1" applyBorder="1" applyAlignment="1">
      <alignment horizontal="center" vertical="center" wrapText="1"/>
    </xf>
    <xf numFmtId="167" fontId="5" fillId="0" borderId="7" xfId="11" applyNumberFormat="1" applyFont="1" applyFill="1" applyBorder="1" applyAlignment="1">
      <alignment horizontal="center" vertical="center" wrapText="1"/>
    </xf>
    <xf numFmtId="41" fontId="5" fillId="0" borderId="7" xfId="11" applyNumberFormat="1" applyFont="1" applyFill="1" applyBorder="1" applyAlignment="1">
      <alignment horizontal="center" vertical="center" wrapText="1"/>
    </xf>
    <xf numFmtId="14" fontId="5" fillId="4" borderId="7" xfId="0" applyNumberFormat="1" applyFont="1" applyFill="1" applyBorder="1" applyAlignment="1">
      <alignment horizontal="center" vertical="center" wrapText="1"/>
    </xf>
    <xf numFmtId="0" fontId="0" fillId="0" borderId="0" xfId="0" applyFont="1"/>
    <xf numFmtId="0" fontId="6" fillId="8" borderId="7" xfId="0" applyFont="1" applyFill="1" applyBorder="1" applyAlignment="1">
      <alignment horizontal="center" vertical="center" wrapText="1"/>
    </xf>
    <xf numFmtId="0" fontId="2" fillId="0" borderId="7" xfId="0" applyFont="1" applyBorder="1" applyAlignment="1">
      <alignment horizontal="center" vertical="center" wrapText="1"/>
    </xf>
    <xf numFmtId="41" fontId="0" fillId="0" borderId="7" xfId="11" applyFont="1" applyBorder="1" applyAlignment="1">
      <alignment horizontal="center" vertical="center"/>
    </xf>
    <xf numFmtId="0" fontId="5" fillId="4" borderId="7" xfId="0" applyFont="1" applyFill="1" applyBorder="1" applyAlignment="1">
      <alignment horizontal="center" vertical="center" wrapText="1"/>
    </xf>
    <xf numFmtId="0" fontId="11" fillId="10" borderId="7" xfId="0" applyFont="1" applyFill="1" applyBorder="1" applyAlignment="1">
      <alignment horizontal="center" vertical="center" wrapText="1"/>
    </xf>
    <xf numFmtId="0" fontId="0" fillId="0" borderId="0" xfId="0" applyFont="1" applyAlignment="1">
      <alignment horizontal="center"/>
    </xf>
    <xf numFmtId="0" fontId="0" fillId="0" borderId="7" xfId="0" applyBorder="1"/>
    <xf numFmtId="0" fontId="0" fillId="0" borderId="8" xfId="0" applyBorder="1"/>
    <xf numFmtId="0" fontId="0" fillId="0" borderId="7" xfId="0" applyBorder="1" applyAlignment="1">
      <alignment horizontal="center" vertical="center" wrapText="1"/>
    </xf>
    <xf numFmtId="166" fontId="5" fillId="0" borderId="7" xfId="0" applyNumberFormat="1" applyFont="1" applyFill="1" applyBorder="1" applyAlignment="1">
      <alignment horizontal="center" vertical="center" wrapText="1"/>
    </xf>
    <xf numFmtId="166" fontId="5" fillId="0" borderId="7" xfId="0" applyNumberFormat="1" applyFont="1" applyFill="1" applyBorder="1" applyAlignment="1">
      <alignment horizontal="center" vertical="center"/>
    </xf>
    <xf numFmtId="0" fontId="0" fillId="0" borderId="7" xfId="0" applyFont="1" applyBorder="1"/>
    <xf numFmtId="166" fontId="0" fillId="0" borderId="7" xfId="0" applyNumberFormat="1" applyFont="1" applyBorder="1" applyAlignment="1">
      <alignment horizontal="center" vertical="center"/>
    </xf>
    <xf numFmtId="0" fontId="0" fillId="0" borderId="7" xfId="0" applyFont="1" applyBorder="1" applyAlignment="1">
      <alignment horizontal="center"/>
    </xf>
    <xf numFmtId="0" fontId="0" fillId="0" borderId="7" xfId="0" applyFont="1" applyBorder="1" applyAlignment="1">
      <alignment horizontal="center" vertical="center"/>
    </xf>
    <xf numFmtId="9" fontId="0" fillId="0" borderId="7" xfId="0" applyNumberFormat="1" applyFont="1" applyBorder="1" applyAlignment="1">
      <alignment horizontal="center" vertical="center"/>
    </xf>
    <xf numFmtId="0" fontId="16" fillId="0" borderId="7" xfId="0" applyFont="1" applyFill="1" applyBorder="1" applyAlignment="1" applyProtection="1">
      <alignment horizontal="center" vertical="center" wrapText="1" readingOrder="1"/>
      <protection locked="0"/>
    </xf>
    <xf numFmtId="9" fontId="9" fillId="0" borderId="7" xfId="0" applyNumberFormat="1" applyFont="1" applyFill="1" applyBorder="1" applyAlignment="1">
      <alignment horizontal="center" vertical="center" wrapText="1"/>
    </xf>
    <xf numFmtId="0" fontId="5" fillId="4" borderId="7" xfId="0" applyFont="1" applyFill="1" applyBorder="1" applyAlignment="1">
      <alignment horizontal="justify" vertical="center" wrapText="1"/>
    </xf>
    <xf numFmtId="0" fontId="0" fillId="0" borderId="7" xfId="0" applyBorder="1" applyAlignment="1">
      <alignment wrapText="1"/>
    </xf>
    <xf numFmtId="0" fontId="0" fillId="0" borderId="0" xfId="0" applyAlignment="1">
      <alignment wrapText="1"/>
    </xf>
    <xf numFmtId="9" fontId="5" fillId="0" borderId="7" xfId="0" applyNumberFormat="1" applyFont="1" applyFill="1" applyBorder="1" applyAlignment="1">
      <alignment horizontal="center" vertical="center" wrapText="1"/>
    </xf>
    <xf numFmtId="0" fontId="0" fillId="0" borderId="7" xfId="0" applyFont="1" applyBorder="1" applyAlignment="1">
      <alignment vertical="center" wrapText="1"/>
    </xf>
    <xf numFmtId="0" fontId="0" fillId="0" borderId="0" xfId="0" applyAlignment="1">
      <alignment vertical="center"/>
    </xf>
    <xf numFmtId="9" fontId="5" fillId="0" borderId="7" xfId="7" applyFont="1" applyFill="1" applyBorder="1" applyAlignment="1">
      <alignment horizontal="center" vertical="center"/>
    </xf>
    <xf numFmtId="0" fontId="0" fillId="0" borderId="7" xfId="0" applyFill="1" applyBorder="1" applyAlignment="1">
      <alignment vertical="center" wrapText="1"/>
    </xf>
    <xf numFmtId="0" fontId="2" fillId="0" borderId="7" xfId="0" applyFont="1" applyFill="1" applyBorder="1" applyAlignment="1">
      <alignment vertical="center" wrapText="1"/>
    </xf>
    <xf numFmtId="0" fontId="2" fillId="0" borderId="7" xfId="0" applyFont="1" applyFill="1" applyBorder="1" applyAlignment="1">
      <alignment horizontal="left" vertical="center" wrapText="1"/>
    </xf>
    <xf numFmtId="0" fontId="0" fillId="0" borderId="7" xfId="0" applyFont="1" applyBorder="1" applyAlignment="1">
      <alignment wrapText="1"/>
    </xf>
    <xf numFmtId="0" fontId="2" fillId="0" borderId="7" xfId="0" applyFont="1" applyBorder="1" applyAlignment="1">
      <alignment vertical="center" wrapText="1"/>
    </xf>
    <xf numFmtId="0" fontId="0" fillId="0" borderId="7" xfId="0" applyBorder="1" applyAlignment="1">
      <alignment vertical="center" wrapText="1"/>
    </xf>
    <xf numFmtId="9" fontId="5" fillId="0" borderId="7" xfId="0" applyNumberFormat="1" applyFont="1" applyFill="1" applyBorder="1" applyAlignment="1">
      <alignment horizontal="center" vertical="center"/>
    </xf>
    <xf numFmtId="9" fontId="5" fillId="0" borderId="7" xfId="0" applyNumberFormat="1" applyFont="1" applyFill="1" applyBorder="1" applyAlignment="1">
      <alignment horizontal="center" vertical="center" wrapText="1"/>
    </xf>
    <xf numFmtId="0" fontId="9" fillId="0" borderId="7" xfId="0" applyFont="1" applyFill="1" applyBorder="1" applyAlignment="1">
      <alignment horizontal="justify" vertical="center" wrapText="1"/>
    </xf>
    <xf numFmtId="0" fontId="2" fillId="0" borderId="7" xfId="0" applyFont="1" applyFill="1" applyBorder="1" applyAlignment="1">
      <alignment vertical="top" wrapText="1"/>
    </xf>
    <xf numFmtId="0" fontId="2" fillId="0" borderId="7" xfId="0" applyFont="1" applyBorder="1" applyAlignment="1">
      <alignment vertical="top" wrapText="1"/>
    </xf>
    <xf numFmtId="0" fontId="6" fillId="8" borderId="11" xfId="0" applyFont="1" applyFill="1" applyBorder="1" applyAlignment="1">
      <alignment horizontal="center" vertical="center" wrapText="1"/>
    </xf>
    <xf numFmtId="0" fontId="11" fillId="10" borderId="11" xfId="0" applyFont="1" applyFill="1" applyBorder="1" applyAlignment="1">
      <alignment horizontal="center" vertical="center" wrapText="1"/>
    </xf>
    <xf numFmtId="0" fontId="9" fillId="0" borderId="1" xfId="0" applyFont="1" applyBorder="1" applyAlignment="1">
      <alignment horizontal="center" vertical="center" wrapText="1"/>
    </xf>
    <xf numFmtId="9" fontId="9" fillId="0" borderId="1" xfId="7" applyFont="1" applyBorder="1" applyAlignment="1">
      <alignment horizontal="center" vertical="center" wrapText="1"/>
    </xf>
    <xf numFmtId="0" fontId="9" fillId="4" borderId="1" xfId="0" applyFont="1" applyFill="1" applyBorder="1" applyAlignment="1">
      <alignment horizontal="left" vertical="center" wrapText="1"/>
    </xf>
    <xf numFmtId="14" fontId="9" fillId="0" borderId="1" xfId="0" applyNumberFormat="1" applyFont="1" applyBorder="1" applyAlignment="1">
      <alignment horizontal="center" vertical="center" wrapText="1"/>
    </xf>
    <xf numFmtId="0" fontId="0" fillId="0" borderId="1" xfId="0" applyBorder="1"/>
    <xf numFmtId="0" fontId="9" fillId="0" borderId="1" xfId="0" applyFont="1" applyFill="1" applyBorder="1" applyAlignment="1">
      <alignment horizontal="left" vertical="center" wrapText="1"/>
    </xf>
    <xf numFmtId="166" fontId="9" fillId="0" borderId="1" xfId="7" applyNumberFormat="1" applyFont="1" applyFill="1" applyBorder="1" applyAlignment="1">
      <alignment horizontal="center" vertical="center" wrapText="1"/>
    </xf>
    <xf numFmtId="0" fontId="2" fillId="0" borderId="1" xfId="0" applyFont="1" applyFill="1" applyBorder="1" applyAlignment="1">
      <alignment vertical="top" wrapText="1"/>
    </xf>
    <xf numFmtId="0" fontId="9" fillId="0" borderId="1" xfId="0" applyFont="1" applyBorder="1" applyAlignment="1">
      <alignment horizontal="left" vertical="center" wrapText="1"/>
    </xf>
    <xf numFmtId="166" fontId="9" fillId="0" borderId="1" xfId="7" applyNumberFormat="1" applyFont="1" applyBorder="1" applyAlignment="1">
      <alignment horizontal="center" vertical="center" wrapText="1"/>
    </xf>
    <xf numFmtId="0" fontId="0" fillId="0" borderId="1" xfId="0" applyBorder="1" applyAlignment="1">
      <alignment vertical="top" wrapText="1"/>
    </xf>
    <xf numFmtId="14" fontId="9" fillId="0" borderId="1" xfId="0" applyNumberFormat="1" applyFont="1" applyFill="1" applyBorder="1" applyAlignment="1">
      <alignment horizontal="center" vertical="center" wrapText="1"/>
    </xf>
    <xf numFmtId="9" fontId="9" fillId="0" borderId="1" xfId="7" applyFont="1" applyFill="1" applyBorder="1" applyAlignment="1">
      <alignment horizontal="center" vertical="center" wrapText="1"/>
    </xf>
    <xf numFmtId="0" fontId="0" fillId="0" borderId="1" xfId="0" applyBorder="1" applyAlignment="1">
      <alignment wrapText="1"/>
    </xf>
    <xf numFmtId="0" fontId="2" fillId="0" borderId="7" xfId="0" applyFont="1" applyBorder="1" applyAlignment="1">
      <alignment horizontal="left" vertical="top" wrapText="1"/>
    </xf>
    <xf numFmtId="166" fontId="5" fillId="0" borderId="7" xfId="12" applyNumberFormat="1" applyFont="1" applyFill="1" applyBorder="1" applyAlignment="1">
      <alignment horizontal="center" vertical="center" wrapText="1"/>
    </xf>
    <xf numFmtId="9" fontId="0" fillId="0" borderId="7" xfId="7" applyFont="1" applyBorder="1"/>
    <xf numFmtId="0" fontId="9" fillId="0" borderId="1" xfId="0" applyFont="1" applyFill="1" applyBorder="1" applyAlignment="1">
      <alignment horizontal="center" vertical="center" wrapText="1"/>
    </xf>
    <xf numFmtId="0" fontId="0" fillId="0" borderId="7" xfId="0" applyFill="1" applyBorder="1" applyAlignment="1">
      <alignment wrapText="1"/>
    </xf>
    <xf numFmtId="0" fontId="5" fillId="0" borderId="7" xfId="0" applyFont="1" applyFill="1" applyBorder="1" applyAlignment="1">
      <alignment horizontal="center" vertical="center"/>
    </xf>
    <xf numFmtId="0" fontId="2" fillId="0" borderId="7" xfId="0" applyFont="1" applyFill="1" applyBorder="1" applyAlignment="1">
      <alignment wrapText="1"/>
    </xf>
    <xf numFmtId="0" fontId="2" fillId="0" borderId="7" xfId="0" applyFont="1" applyBorder="1" applyAlignment="1">
      <alignment wrapText="1"/>
    </xf>
    <xf numFmtId="0" fontId="2" fillId="0" borderId="7" xfId="0" applyFont="1" applyBorder="1" applyAlignment="1">
      <alignment horizontal="justify" vertical="center" wrapText="1"/>
    </xf>
    <xf numFmtId="0" fontId="7" fillId="9" borderId="7" xfId="0" applyFont="1" applyFill="1" applyBorder="1" applyAlignment="1">
      <alignment horizontal="center" vertical="center"/>
    </xf>
    <xf numFmtId="0" fontId="7" fillId="9" borderId="8" xfId="0" applyFont="1" applyFill="1" applyBorder="1" applyAlignment="1">
      <alignment horizontal="center" vertical="center"/>
    </xf>
    <xf numFmtId="0" fontId="6" fillId="8" borderId="7" xfId="0" applyFont="1" applyFill="1" applyBorder="1" applyAlignment="1">
      <alignment horizontal="center" vertical="center" wrapText="1"/>
    </xf>
    <xf numFmtId="0" fontId="8" fillId="8" borderId="7" xfId="0" applyFont="1" applyFill="1" applyBorder="1" applyAlignment="1">
      <alignment horizontal="center" vertical="center" wrapText="1"/>
    </xf>
    <xf numFmtId="0" fontId="8" fillId="8" borderId="7" xfId="0" applyFont="1" applyFill="1" applyBorder="1" applyAlignment="1">
      <alignment horizontal="center" vertical="center"/>
    </xf>
    <xf numFmtId="0" fontId="6" fillId="10" borderId="7" xfId="0" applyFont="1" applyFill="1" applyBorder="1" applyAlignment="1">
      <alignment horizontal="center" vertical="center"/>
    </xf>
    <xf numFmtId="0" fontId="6" fillId="10" borderId="8" xfId="0" applyFont="1" applyFill="1" applyBorder="1" applyAlignment="1">
      <alignment horizontal="center" vertical="center"/>
    </xf>
    <xf numFmtId="0" fontId="8" fillId="10" borderId="7" xfId="0" applyFont="1" applyFill="1" applyBorder="1" applyAlignment="1">
      <alignment horizontal="center" vertical="center"/>
    </xf>
    <xf numFmtId="0" fontId="8" fillId="10" borderId="8" xfId="0" applyFont="1" applyFill="1" applyBorder="1" applyAlignment="1">
      <alignment horizontal="center" vertical="center"/>
    </xf>
    <xf numFmtId="0" fontId="5" fillId="4" borderId="7" xfId="0" applyFont="1" applyFill="1" applyBorder="1" applyAlignment="1" applyProtection="1">
      <alignment horizontal="center" vertical="center" wrapText="1"/>
      <protection locked="0"/>
    </xf>
    <xf numFmtId="0" fontId="5" fillId="4" borderId="7" xfId="0" applyFont="1" applyFill="1" applyBorder="1" applyAlignment="1">
      <alignment horizontal="center" vertical="center" wrapText="1"/>
    </xf>
    <xf numFmtId="0" fontId="9" fillId="0" borderId="7" xfId="0" applyFont="1" applyBorder="1" applyAlignment="1">
      <alignment horizontal="left" vertical="top" wrapText="1"/>
    </xf>
    <xf numFmtId="9" fontId="5" fillId="0" borderId="7" xfId="0" applyNumberFormat="1" applyFont="1" applyFill="1" applyBorder="1" applyAlignment="1">
      <alignment horizontal="center" vertical="center"/>
    </xf>
    <xf numFmtId="0" fontId="9" fillId="0" borderId="7" xfId="0" applyFont="1" applyBorder="1" applyAlignment="1">
      <alignment horizontal="left" vertical="center" wrapText="1"/>
    </xf>
    <xf numFmtId="0" fontId="0" fillId="0" borderId="7" xfId="0" applyBorder="1" applyAlignment="1">
      <alignment horizontal="center" vertical="center" wrapText="1"/>
    </xf>
    <xf numFmtId="0" fontId="2" fillId="0" borderId="7" xfId="0" applyFont="1" applyBorder="1" applyAlignment="1">
      <alignment horizontal="center" vertical="center" wrapText="1"/>
    </xf>
    <xf numFmtId="9" fontId="5" fillId="0" borderId="7" xfId="0" applyNumberFormat="1" applyFont="1" applyFill="1" applyBorder="1" applyAlignment="1">
      <alignment horizontal="center" vertical="center" wrapText="1"/>
    </xf>
    <xf numFmtId="0" fontId="2" fillId="4" borderId="7" xfId="0" applyFont="1" applyFill="1" applyBorder="1" applyAlignment="1">
      <alignment horizontal="center" vertical="center" wrapText="1"/>
    </xf>
    <xf numFmtId="0" fontId="0" fillId="4" borderId="7" xfId="0" applyFont="1" applyFill="1" applyBorder="1" applyAlignment="1">
      <alignment horizontal="center" vertical="center" wrapText="1"/>
    </xf>
    <xf numFmtId="0" fontId="9" fillId="0" borderId="7" xfId="3" applyFont="1" applyBorder="1" applyAlignment="1">
      <alignment horizontal="center" vertical="center" wrapText="1"/>
    </xf>
    <xf numFmtId="0" fontId="15" fillId="8" borderId="7" xfId="0" applyFont="1" applyFill="1" applyBorder="1" applyAlignment="1">
      <alignment horizontal="center"/>
    </xf>
    <xf numFmtId="0" fontId="7" fillId="9" borderId="9" xfId="0" applyFont="1" applyFill="1" applyBorder="1" applyAlignment="1">
      <alignment horizontal="center" vertical="center"/>
    </xf>
    <xf numFmtId="0" fontId="7" fillId="9" borderId="10" xfId="0" applyFont="1" applyFill="1" applyBorder="1" applyAlignment="1">
      <alignment horizontal="center" vertical="center"/>
    </xf>
    <xf numFmtId="41" fontId="8" fillId="8" borderId="7" xfId="11" applyFont="1" applyFill="1" applyBorder="1" applyAlignment="1">
      <alignment horizontal="center" vertical="center" wrapText="1"/>
    </xf>
    <xf numFmtId="0" fontId="6" fillId="8" borderId="11" xfId="0" applyFont="1" applyFill="1" applyBorder="1" applyAlignment="1">
      <alignment horizontal="center" vertical="center" wrapText="1"/>
    </xf>
    <xf numFmtId="0" fontId="8" fillId="8" borderId="11" xfId="0" applyFont="1" applyFill="1" applyBorder="1" applyAlignment="1">
      <alignment horizontal="center" vertical="center" wrapText="1"/>
    </xf>
    <xf numFmtId="9" fontId="8" fillId="8" borderId="7" xfId="7" applyFont="1" applyFill="1" applyBorder="1" applyAlignment="1">
      <alignment horizontal="center" vertical="center" wrapText="1"/>
    </xf>
    <xf numFmtId="9" fontId="8" fillId="8" borderId="11" xfId="7"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1" xfId="0" applyFont="1" applyFill="1" applyBorder="1" applyAlignment="1" applyProtection="1">
      <alignment horizontal="center" vertical="center" wrapText="1"/>
      <protection locked="0"/>
    </xf>
    <xf numFmtId="0" fontId="5" fillId="0" borderId="7" xfId="0" applyFont="1" applyFill="1" applyBorder="1" applyAlignment="1">
      <alignment horizontal="center" vertical="center" wrapText="1"/>
    </xf>
    <xf numFmtId="0" fontId="5" fillId="0" borderId="7" xfId="0" applyFont="1" applyFill="1" applyBorder="1" applyAlignment="1" applyProtection="1">
      <alignment horizontal="center" vertical="center" wrapText="1"/>
      <protection locked="0"/>
    </xf>
    <xf numFmtId="0" fontId="9" fillId="0" borderId="7" xfId="0" applyFont="1" applyFill="1" applyBorder="1" applyAlignment="1">
      <alignment horizontal="justify" vertical="center" wrapText="1"/>
    </xf>
    <xf numFmtId="0" fontId="5" fillId="4" borderId="7" xfId="0" applyFont="1" applyFill="1" applyBorder="1" applyAlignment="1" applyProtection="1">
      <alignment horizontal="center" vertical="center"/>
      <protection locked="0"/>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1"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2" fillId="0" borderId="1" xfId="0" applyFont="1" applyBorder="1" applyAlignment="1">
      <alignment vertical="top" wrapText="1"/>
    </xf>
  </cellXfs>
  <cellStyles count="13">
    <cellStyle name="Millares [0]" xfId="11" builtinId="6"/>
    <cellStyle name="Millares 2" xfId="1" xr:uid="{00000000-0005-0000-0000-000001000000}"/>
    <cellStyle name="Millares 2 2" xfId="8" xr:uid="{00000000-0005-0000-0000-000002000000}"/>
    <cellStyle name="Moneda 2" xfId="2" xr:uid="{00000000-0005-0000-0000-000003000000}"/>
    <cellStyle name="Moneda 2 2" xfId="9" xr:uid="{00000000-0005-0000-0000-000004000000}"/>
    <cellStyle name="Normal" xfId="0" builtinId="0"/>
    <cellStyle name="Normal 2" xfId="3" xr:uid="{00000000-0005-0000-0000-000006000000}"/>
    <cellStyle name="Normal 3" xfId="6" xr:uid="{00000000-0005-0000-0000-000007000000}"/>
    <cellStyle name="Porcentaje" xfId="7" builtinId="5"/>
    <cellStyle name="Porcentaje 2" xfId="12" xr:uid="{00000000-0005-0000-0000-000009000000}"/>
    <cellStyle name="Porcentual 2" xfId="4" xr:uid="{00000000-0005-0000-0000-00000A000000}"/>
    <cellStyle name="Porcentual 2 2" xfId="10" xr:uid="{00000000-0005-0000-0000-00000B000000}"/>
    <cellStyle name="Porcentual 3" xfId="5" xr:uid="{00000000-0005-0000-0000-00000C000000}"/>
  </cellStyles>
  <dxfs count="0"/>
  <tableStyles count="0" defaultTableStyle="TableStyleMedium9" defaultPivotStyle="PivotStyleLight16"/>
  <colors>
    <mruColors>
      <color rgb="FF729BF6"/>
      <color rgb="FF9EF0C3"/>
      <color rgb="FF95A1F9"/>
      <color rgb="FF008080"/>
      <color rgb="FF0099CC"/>
      <color rgb="FFFF66CC"/>
      <color rgb="FF8626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1" Type="http://schemas.openxmlformats.org/officeDocument/2006/relationships/image" Target="../media/image4.jpeg"/></Relationships>
</file>

<file path=xl/drawings/_rels/drawing7.xml.rels><?xml version="1.0" encoding="UTF-8" standalone="yes"?>
<Relationships xmlns="http://schemas.openxmlformats.org/package/2006/relationships"><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editAs="oneCell">
    <xdr:from>
      <xdr:col>0</xdr:col>
      <xdr:colOff>105834</xdr:colOff>
      <xdr:row>0</xdr:row>
      <xdr:rowOff>63500</xdr:rowOff>
    </xdr:from>
    <xdr:to>
      <xdr:col>2</xdr:col>
      <xdr:colOff>11642</xdr:colOff>
      <xdr:row>3</xdr:row>
      <xdr:rowOff>0</xdr:rowOff>
    </xdr:to>
    <xdr:pic>
      <xdr:nvPicPr>
        <xdr:cNvPr id="2" name="1 Imagen">
          <a:extLst>
            <a:ext uri="{FF2B5EF4-FFF2-40B4-BE49-F238E27FC236}">
              <a16:creationId xmlns:a16="http://schemas.microsoft.com/office/drawing/2014/main" id="{B04A2078-B369-400A-8885-C750C75257E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5834" y="63500"/>
          <a:ext cx="2544233" cy="755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57150</xdr:colOff>
      <xdr:row>0</xdr:row>
      <xdr:rowOff>104775</xdr:rowOff>
    </xdr:from>
    <xdr:to>
      <xdr:col>1</xdr:col>
      <xdr:colOff>1382183</xdr:colOff>
      <xdr:row>2</xdr:row>
      <xdr:rowOff>3175</xdr:rowOff>
    </xdr:to>
    <xdr:pic>
      <xdr:nvPicPr>
        <xdr:cNvPr id="2" name="1 Imagen">
          <a:extLst>
            <a:ext uri="{FF2B5EF4-FFF2-40B4-BE49-F238E27FC236}">
              <a16:creationId xmlns:a16="http://schemas.microsoft.com/office/drawing/2014/main" id="{F54CD625-5012-4705-B1A1-C6F02DFDEBB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104775"/>
          <a:ext cx="2544233" cy="755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1231900</xdr:colOff>
      <xdr:row>1</xdr:row>
      <xdr:rowOff>300567</xdr:rowOff>
    </xdr:to>
    <xdr:pic>
      <xdr:nvPicPr>
        <xdr:cNvPr id="2" name="1 Imagen">
          <a:extLst>
            <a:ext uri="{FF2B5EF4-FFF2-40B4-BE49-F238E27FC236}">
              <a16:creationId xmlns:a16="http://schemas.microsoft.com/office/drawing/2014/main" id="{9C986914-950A-483D-BD47-A39F2C35942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544233" cy="755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152400</xdr:colOff>
      <xdr:row>2</xdr:row>
      <xdr:rowOff>78317</xdr:rowOff>
    </xdr:to>
    <xdr:pic>
      <xdr:nvPicPr>
        <xdr:cNvPr id="2" name="1 Imagen">
          <a:extLst>
            <a:ext uri="{FF2B5EF4-FFF2-40B4-BE49-F238E27FC236}">
              <a16:creationId xmlns:a16="http://schemas.microsoft.com/office/drawing/2014/main" id="{51493AF7-9B4D-4938-A628-D5AC061B1B0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544233" cy="755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901170</xdr:colOff>
      <xdr:row>2</xdr:row>
      <xdr:rowOff>136525</xdr:rowOff>
    </xdr:to>
    <xdr:pic>
      <xdr:nvPicPr>
        <xdr:cNvPr id="2" name="1 Imagen">
          <a:extLst>
            <a:ext uri="{FF2B5EF4-FFF2-40B4-BE49-F238E27FC236}">
              <a16:creationId xmlns:a16="http://schemas.microsoft.com/office/drawing/2014/main" id="{EFE669A1-1013-49DB-97D6-42E9EE7D0B1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544233" cy="755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35983</xdr:colOff>
      <xdr:row>2</xdr:row>
      <xdr:rowOff>141817</xdr:rowOff>
    </xdr:to>
    <xdr:pic>
      <xdr:nvPicPr>
        <xdr:cNvPr id="2" name="1 Imagen">
          <a:extLst>
            <a:ext uri="{FF2B5EF4-FFF2-40B4-BE49-F238E27FC236}">
              <a16:creationId xmlns:a16="http://schemas.microsoft.com/office/drawing/2014/main" id="{EFA3E2EF-30C4-42C4-8A93-4282D44CF6A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544233" cy="755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1189566</xdr:colOff>
      <xdr:row>2</xdr:row>
      <xdr:rowOff>35983</xdr:rowOff>
    </xdr:to>
    <xdr:pic>
      <xdr:nvPicPr>
        <xdr:cNvPr id="2" name="1 Imagen">
          <a:extLst>
            <a:ext uri="{FF2B5EF4-FFF2-40B4-BE49-F238E27FC236}">
              <a16:creationId xmlns:a16="http://schemas.microsoft.com/office/drawing/2014/main" id="{3550CE1E-73A5-4005-ABF9-86A1CD1CA7B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544233" cy="755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39997558519241921"/>
    <pageSetUpPr fitToPage="1"/>
  </sheetPr>
  <dimension ref="A1:U17"/>
  <sheetViews>
    <sheetView tabSelected="1" zoomScaleNormal="100" workbookViewId="0">
      <selection activeCell="G8" sqref="G8:G9"/>
    </sheetView>
  </sheetViews>
  <sheetFormatPr baseColWidth="10" defaultColWidth="10.7109375" defaultRowHeight="12.75" x14ac:dyDescent="0.2"/>
  <cols>
    <col min="1" max="1" width="19.7109375" customWidth="1"/>
    <col min="2" max="2" width="19.85546875" customWidth="1"/>
    <col min="3" max="3" width="19.5703125" style="13" customWidth="1"/>
    <col min="4" max="4" width="18" customWidth="1"/>
    <col min="5" max="5" width="25.140625" customWidth="1"/>
    <col min="6" max="6" width="11.28515625" customWidth="1"/>
    <col min="7" max="7" width="56.85546875" customWidth="1"/>
    <col min="8" max="8" width="14" customWidth="1"/>
    <col min="9" max="9" width="14.42578125" customWidth="1"/>
    <col min="10" max="13" width="9.28515625" customWidth="1"/>
    <col min="14" max="14" width="11.7109375" customWidth="1"/>
    <col min="15" max="15" width="30.28515625" style="53" customWidth="1"/>
    <col min="16" max="16" width="13" customWidth="1"/>
    <col min="17" max="17" width="23.85546875" customWidth="1"/>
    <col min="18" max="18" width="12.7109375" customWidth="1"/>
    <col min="19" max="19" width="17.7109375" customWidth="1"/>
    <col min="20" max="20" width="11.5703125" customWidth="1"/>
    <col min="21" max="21" width="26.28515625" customWidth="1"/>
  </cols>
  <sheetData>
    <row r="1" spans="1:21" ht="28.5" customHeight="1" x14ac:dyDescent="0.2">
      <c r="A1" s="12"/>
      <c r="B1" s="12"/>
      <c r="D1" s="12"/>
      <c r="E1" s="12"/>
      <c r="F1" s="12"/>
      <c r="G1" s="12"/>
      <c r="H1" s="12"/>
      <c r="I1" s="12"/>
      <c r="J1" s="12"/>
      <c r="K1" s="12"/>
      <c r="L1" s="12"/>
      <c r="M1" s="12"/>
      <c r="N1" s="12"/>
    </row>
    <row r="2" spans="1:21" ht="24" customHeight="1" x14ac:dyDescent="0.2">
      <c r="A2" s="12"/>
      <c r="B2" s="12"/>
      <c r="D2" s="12"/>
      <c r="E2" s="12"/>
      <c r="F2" s="12"/>
      <c r="G2" s="12"/>
      <c r="H2" s="12"/>
      <c r="I2" s="12"/>
      <c r="J2" s="12"/>
      <c r="K2" s="12"/>
      <c r="L2" s="12"/>
      <c r="M2" s="12"/>
      <c r="N2" s="12"/>
    </row>
    <row r="3" spans="1:21" ht="12" customHeight="1" x14ac:dyDescent="0.2">
      <c r="A3" s="12"/>
      <c r="B3" s="12"/>
      <c r="D3" s="12"/>
      <c r="E3" s="12"/>
      <c r="F3" s="12"/>
      <c r="G3" s="12"/>
      <c r="H3" s="12"/>
      <c r="I3" s="12"/>
      <c r="J3" s="12"/>
      <c r="K3" s="12"/>
      <c r="L3" s="12"/>
      <c r="M3" s="12"/>
      <c r="N3" s="12"/>
    </row>
    <row r="4" spans="1:21" ht="33.75" x14ac:dyDescent="0.2">
      <c r="A4" s="91" t="s">
        <v>189</v>
      </c>
      <c r="B4" s="91"/>
      <c r="C4" s="91"/>
      <c r="D4" s="91"/>
      <c r="E4" s="91"/>
      <c r="F4" s="91"/>
      <c r="G4" s="91"/>
      <c r="H4" s="91"/>
      <c r="I4" s="91"/>
      <c r="J4" s="91"/>
      <c r="K4" s="91"/>
      <c r="L4" s="91"/>
      <c r="M4" s="91"/>
      <c r="N4" s="91"/>
      <c r="O4" s="91"/>
      <c r="P4" s="91"/>
      <c r="Q4" s="91"/>
      <c r="R4" s="91"/>
      <c r="S4" s="91"/>
      <c r="T4" s="91"/>
      <c r="U4" s="92"/>
    </row>
    <row r="5" spans="1:21" ht="18.75" x14ac:dyDescent="0.2">
      <c r="A5" s="94" t="s">
        <v>102</v>
      </c>
      <c r="B5" s="94" t="s">
        <v>74</v>
      </c>
      <c r="C5" s="94" t="s">
        <v>65</v>
      </c>
      <c r="D5" s="94" t="s">
        <v>66</v>
      </c>
      <c r="E5" s="94" t="s">
        <v>67</v>
      </c>
      <c r="F5" s="94" t="s">
        <v>68</v>
      </c>
      <c r="G5" s="94" t="s">
        <v>69</v>
      </c>
      <c r="H5" s="95" t="s">
        <v>70</v>
      </c>
      <c r="I5" s="95"/>
      <c r="J5" s="95" t="s">
        <v>79</v>
      </c>
      <c r="K5" s="95"/>
      <c r="L5" s="95"/>
      <c r="M5" s="95"/>
      <c r="N5" s="98" t="s">
        <v>188</v>
      </c>
      <c r="O5" s="98"/>
      <c r="P5" s="98"/>
      <c r="Q5" s="98"/>
      <c r="R5" s="98"/>
      <c r="S5" s="98"/>
      <c r="T5" s="98"/>
      <c r="U5" s="99"/>
    </row>
    <row r="6" spans="1:21" ht="15.75" x14ac:dyDescent="0.2">
      <c r="A6" s="94"/>
      <c r="B6" s="94"/>
      <c r="C6" s="94"/>
      <c r="D6" s="94"/>
      <c r="E6" s="94"/>
      <c r="F6" s="94"/>
      <c r="G6" s="94"/>
      <c r="H6" s="93" t="s">
        <v>71</v>
      </c>
      <c r="I6" s="93" t="s">
        <v>72</v>
      </c>
      <c r="J6" s="14" t="s">
        <v>75</v>
      </c>
      <c r="K6" s="14" t="s">
        <v>76</v>
      </c>
      <c r="L6" s="14" t="s">
        <v>77</v>
      </c>
      <c r="M6" s="14" t="s">
        <v>78</v>
      </c>
      <c r="N6" s="96" t="s">
        <v>75</v>
      </c>
      <c r="O6" s="96"/>
      <c r="P6" s="96" t="s">
        <v>76</v>
      </c>
      <c r="Q6" s="96"/>
      <c r="R6" s="96" t="s">
        <v>77</v>
      </c>
      <c r="S6" s="96"/>
      <c r="T6" s="96" t="s">
        <v>78</v>
      </c>
      <c r="U6" s="97"/>
    </row>
    <row r="7" spans="1:21" ht="45.75" customHeight="1" x14ac:dyDescent="0.2">
      <c r="A7" s="94"/>
      <c r="B7" s="94"/>
      <c r="C7" s="94"/>
      <c r="D7" s="94"/>
      <c r="E7" s="94"/>
      <c r="F7" s="94"/>
      <c r="G7" s="94"/>
      <c r="H7" s="93"/>
      <c r="I7" s="93"/>
      <c r="J7" s="30" t="s">
        <v>64</v>
      </c>
      <c r="K7" s="30" t="s">
        <v>64</v>
      </c>
      <c r="L7" s="30" t="s">
        <v>64</v>
      </c>
      <c r="M7" s="30" t="s">
        <v>64</v>
      </c>
      <c r="N7" s="34" t="s">
        <v>191</v>
      </c>
      <c r="O7" s="34" t="s">
        <v>190</v>
      </c>
      <c r="P7" s="34" t="s">
        <v>191</v>
      </c>
      <c r="Q7" s="34" t="s">
        <v>190</v>
      </c>
      <c r="R7" s="34" t="s">
        <v>191</v>
      </c>
      <c r="S7" s="34" t="s">
        <v>190</v>
      </c>
      <c r="T7" s="34" t="s">
        <v>191</v>
      </c>
      <c r="U7" s="34" t="s">
        <v>190</v>
      </c>
    </row>
    <row r="8" spans="1:21" ht="66.75" customHeight="1" x14ac:dyDescent="0.2">
      <c r="A8" s="101" t="s">
        <v>60</v>
      </c>
      <c r="B8" s="100" t="s">
        <v>89</v>
      </c>
      <c r="C8" s="106" t="s">
        <v>227</v>
      </c>
      <c r="D8" s="103">
        <v>0.2</v>
      </c>
      <c r="E8" s="15" t="s">
        <v>110</v>
      </c>
      <c r="F8" s="15">
        <v>1</v>
      </c>
      <c r="G8" s="102" t="s">
        <v>228</v>
      </c>
      <c r="H8" s="15" t="s">
        <v>157</v>
      </c>
      <c r="I8" s="16" t="s">
        <v>158</v>
      </c>
      <c r="J8" s="23">
        <v>1</v>
      </c>
      <c r="K8" s="23">
        <v>0</v>
      </c>
      <c r="L8" s="23">
        <v>0</v>
      </c>
      <c r="M8" s="23">
        <v>0</v>
      </c>
      <c r="N8" s="54">
        <v>1</v>
      </c>
      <c r="O8" s="56" t="s">
        <v>229</v>
      </c>
      <c r="P8" s="23"/>
      <c r="Q8" s="36"/>
      <c r="R8" s="23"/>
      <c r="S8" s="36"/>
      <c r="T8" s="23"/>
      <c r="U8" s="37"/>
    </row>
    <row r="9" spans="1:21" ht="71.25" customHeight="1" x14ac:dyDescent="0.2">
      <c r="A9" s="101"/>
      <c r="B9" s="100"/>
      <c r="C9" s="105"/>
      <c r="D9" s="103"/>
      <c r="E9" s="15" t="s">
        <v>104</v>
      </c>
      <c r="F9" s="20">
        <v>1</v>
      </c>
      <c r="G9" s="102"/>
      <c r="H9" s="15" t="s">
        <v>157</v>
      </c>
      <c r="I9" s="16">
        <v>43465</v>
      </c>
      <c r="J9" s="23">
        <v>0.25</v>
      </c>
      <c r="K9" s="23">
        <v>0.5</v>
      </c>
      <c r="L9" s="23">
        <v>0.75</v>
      </c>
      <c r="M9" s="23">
        <v>1</v>
      </c>
      <c r="N9" s="54">
        <v>0.25</v>
      </c>
      <c r="O9" s="56" t="s">
        <v>198</v>
      </c>
      <c r="P9" s="23"/>
      <c r="Q9" s="36"/>
      <c r="R9" s="23"/>
      <c r="S9" s="36"/>
      <c r="T9" s="23"/>
      <c r="U9" s="37"/>
    </row>
    <row r="10" spans="1:21" ht="67.5" customHeight="1" x14ac:dyDescent="0.2">
      <c r="A10" s="101"/>
      <c r="B10" s="100"/>
      <c r="C10" s="107" t="s">
        <v>219</v>
      </c>
      <c r="D10" s="103">
        <v>0.2</v>
      </c>
      <c r="E10" s="15" t="s">
        <v>104</v>
      </c>
      <c r="F10" s="15" t="s">
        <v>159</v>
      </c>
      <c r="G10" s="102" t="s">
        <v>220</v>
      </c>
      <c r="H10" s="22">
        <v>43101</v>
      </c>
      <c r="I10" s="16">
        <v>43190</v>
      </c>
      <c r="J10" s="23">
        <v>1</v>
      </c>
      <c r="K10" s="23">
        <v>1</v>
      </c>
      <c r="L10" s="23">
        <v>1</v>
      </c>
      <c r="M10" s="23">
        <v>1</v>
      </c>
      <c r="N10" s="54">
        <v>1</v>
      </c>
      <c r="O10" s="56" t="s">
        <v>221</v>
      </c>
      <c r="P10" s="23"/>
      <c r="Q10" s="36"/>
      <c r="R10" s="23"/>
      <c r="S10" s="36"/>
      <c r="T10" s="23"/>
      <c r="U10" s="37"/>
    </row>
    <row r="11" spans="1:21" ht="124.5" customHeight="1" x14ac:dyDescent="0.2">
      <c r="A11" s="101"/>
      <c r="B11" s="100"/>
      <c r="C11" s="107"/>
      <c r="D11" s="103"/>
      <c r="E11" s="15" t="s">
        <v>104</v>
      </c>
      <c r="F11" s="15" t="s">
        <v>160</v>
      </c>
      <c r="G11" s="102"/>
      <c r="H11" s="22">
        <v>43101</v>
      </c>
      <c r="I11" s="16">
        <v>43465</v>
      </c>
      <c r="J11" s="23">
        <v>0.25</v>
      </c>
      <c r="K11" s="23">
        <v>0.5</v>
      </c>
      <c r="L11" s="23">
        <v>0.75</v>
      </c>
      <c r="M11" s="23">
        <v>1</v>
      </c>
      <c r="N11" s="54">
        <v>0.25</v>
      </c>
      <c r="O11" s="57" t="s">
        <v>193</v>
      </c>
      <c r="P11" s="23"/>
      <c r="Q11" s="36"/>
      <c r="R11" s="23"/>
      <c r="S11" s="36"/>
      <c r="T11" s="23"/>
      <c r="U11" s="37"/>
    </row>
    <row r="12" spans="1:21" ht="75.75" customHeight="1" x14ac:dyDescent="0.2">
      <c r="A12" s="101"/>
      <c r="B12" s="100"/>
      <c r="C12" s="20" t="s">
        <v>161</v>
      </c>
      <c r="D12" s="17">
        <v>0.2</v>
      </c>
      <c r="E12" s="15" t="s">
        <v>104</v>
      </c>
      <c r="F12" s="15">
        <v>100</v>
      </c>
      <c r="G12" s="18" t="s">
        <v>162</v>
      </c>
      <c r="H12" s="22">
        <v>43101</v>
      </c>
      <c r="I12" s="16">
        <v>43465</v>
      </c>
      <c r="J12" s="23">
        <v>0.25</v>
      </c>
      <c r="K12" s="23">
        <v>0.5</v>
      </c>
      <c r="L12" s="23">
        <v>0.75</v>
      </c>
      <c r="M12" s="23">
        <v>1</v>
      </c>
      <c r="N12" s="54">
        <v>0.25</v>
      </c>
      <c r="O12" s="55" t="s">
        <v>196</v>
      </c>
      <c r="P12" s="23"/>
      <c r="Q12" s="36"/>
      <c r="R12" s="23"/>
      <c r="S12" s="36"/>
      <c r="T12" s="23"/>
      <c r="U12" s="37"/>
    </row>
    <row r="13" spans="1:21" ht="186" customHeight="1" x14ac:dyDescent="0.2">
      <c r="A13" s="101"/>
      <c r="B13" s="100"/>
      <c r="C13" s="20" t="s">
        <v>163</v>
      </c>
      <c r="D13" s="17">
        <v>0.1</v>
      </c>
      <c r="E13" s="15" t="s">
        <v>104</v>
      </c>
      <c r="F13" s="15">
        <v>100</v>
      </c>
      <c r="G13" s="18" t="s">
        <v>164</v>
      </c>
      <c r="H13" s="22">
        <v>43101</v>
      </c>
      <c r="I13" s="16">
        <v>43465</v>
      </c>
      <c r="J13" s="23">
        <v>0.25</v>
      </c>
      <c r="K13" s="23">
        <v>0.5</v>
      </c>
      <c r="L13" s="23">
        <v>0.75</v>
      </c>
      <c r="M13" s="23">
        <v>1</v>
      </c>
      <c r="N13" s="54">
        <v>0.25</v>
      </c>
      <c r="O13" s="57" t="s">
        <v>222</v>
      </c>
      <c r="P13" s="23"/>
      <c r="Q13" s="36"/>
      <c r="R13" s="23"/>
      <c r="S13" s="36"/>
      <c r="T13" s="23"/>
      <c r="U13" s="37"/>
    </row>
    <row r="14" spans="1:21" ht="207" customHeight="1" x14ac:dyDescent="0.2">
      <c r="A14" s="101"/>
      <c r="B14" s="100"/>
      <c r="C14" s="31" t="s">
        <v>174</v>
      </c>
      <c r="D14" s="17">
        <v>0.1</v>
      </c>
      <c r="E14" s="15" t="s">
        <v>104</v>
      </c>
      <c r="F14" s="20">
        <v>0.8</v>
      </c>
      <c r="G14" s="18" t="s">
        <v>223</v>
      </c>
      <c r="H14" s="15" t="s">
        <v>157</v>
      </c>
      <c r="I14" s="16">
        <v>43465</v>
      </c>
      <c r="J14" s="23">
        <v>0.25</v>
      </c>
      <c r="K14" s="23">
        <v>0.5</v>
      </c>
      <c r="L14" s="23">
        <v>0.75</v>
      </c>
      <c r="M14" s="23">
        <v>1</v>
      </c>
      <c r="N14" s="54">
        <v>0.25</v>
      </c>
      <c r="O14" s="57" t="s">
        <v>224</v>
      </c>
      <c r="P14" s="23"/>
      <c r="Q14" s="36"/>
      <c r="R14" s="23"/>
      <c r="S14" s="36"/>
      <c r="T14" s="23"/>
      <c r="U14" s="37"/>
    </row>
    <row r="15" spans="1:21" ht="172.5" customHeight="1" x14ac:dyDescent="0.2">
      <c r="A15" s="101"/>
      <c r="B15" s="100"/>
      <c r="C15" s="38" t="s">
        <v>165</v>
      </c>
      <c r="D15" s="17">
        <v>0.1</v>
      </c>
      <c r="E15" s="15" t="s">
        <v>104</v>
      </c>
      <c r="F15" s="20">
        <v>0.9</v>
      </c>
      <c r="G15" s="18" t="s">
        <v>168</v>
      </c>
      <c r="H15" s="15" t="s">
        <v>157</v>
      </c>
      <c r="I15" s="16">
        <v>43465</v>
      </c>
      <c r="J15" s="23">
        <v>0.25</v>
      </c>
      <c r="K15" s="23">
        <v>0.5</v>
      </c>
      <c r="L15" s="23">
        <v>0.75</v>
      </c>
      <c r="M15" s="23">
        <v>1</v>
      </c>
      <c r="N15" s="54">
        <v>0.25</v>
      </c>
      <c r="O15" s="57" t="s">
        <v>197</v>
      </c>
      <c r="P15" s="23"/>
      <c r="Q15" s="36"/>
      <c r="R15" s="23"/>
      <c r="S15" s="36"/>
      <c r="T15" s="23"/>
      <c r="U15" s="37"/>
    </row>
    <row r="16" spans="1:21" ht="35.25" customHeight="1" x14ac:dyDescent="0.2">
      <c r="A16" s="101"/>
      <c r="B16" s="100" t="s">
        <v>90</v>
      </c>
      <c r="C16" s="106" t="s">
        <v>166</v>
      </c>
      <c r="D16" s="103">
        <v>0.1</v>
      </c>
      <c r="E16" s="15" t="s">
        <v>110</v>
      </c>
      <c r="F16" s="15">
        <v>1</v>
      </c>
      <c r="G16" s="104" t="s">
        <v>167</v>
      </c>
      <c r="H16" s="15" t="s">
        <v>157</v>
      </c>
      <c r="I16" s="16" t="s">
        <v>158</v>
      </c>
      <c r="J16" s="23">
        <v>1</v>
      </c>
      <c r="K16" s="23">
        <v>1</v>
      </c>
      <c r="L16" s="23">
        <v>1</v>
      </c>
      <c r="M16" s="23">
        <v>1</v>
      </c>
      <c r="N16" s="54">
        <v>1</v>
      </c>
      <c r="O16" s="57" t="s">
        <v>225</v>
      </c>
      <c r="P16" s="23"/>
      <c r="Q16" s="36"/>
      <c r="R16" s="23"/>
      <c r="S16" s="36"/>
      <c r="T16" s="23"/>
      <c r="U16" s="37"/>
    </row>
    <row r="17" spans="1:21" ht="35.25" customHeight="1" x14ac:dyDescent="0.2">
      <c r="A17" s="101"/>
      <c r="B17" s="100"/>
      <c r="C17" s="106"/>
      <c r="D17" s="103"/>
      <c r="E17" s="15" t="s">
        <v>104</v>
      </c>
      <c r="F17" s="20">
        <v>1</v>
      </c>
      <c r="G17" s="104"/>
      <c r="H17" s="15" t="s">
        <v>157</v>
      </c>
      <c r="I17" s="16">
        <v>43465</v>
      </c>
      <c r="J17" s="23">
        <v>0.25</v>
      </c>
      <c r="K17" s="23">
        <v>0.5</v>
      </c>
      <c r="L17" s="23">
        <v>0.75</v>
      </c>
      <c r="M17" s="23">
        <v>1</v>
      </c>
      <c r="N17" s="54">
        <v>0.25</v>
      </c>
      <c r="O17" s="56" t="s">
        <v>226</v>
      </c>
      <c r="P17" s="23"/>
      <c r="Q17" s="36"/>
      <c r="R17" s="23"/>
      <c r="S17" s="36"/>
      <c r="T17" s="23"/>
      <c r="U17" s="37"/>
    </row>
  </sheetData>
  <mergeCells count="29">
    <mergeCell ref="J5:M5"/>
    <mergeCell ref="B8:B15"/>
    <mergeCell ref="A8:A17"/>
    <mergeCell ref="G10:G11"/>
    <mergeCell ref="D16:D17"/>
    <mergeCell ref="G16:G17"/>
    <mergeCell ref="C8:C9"/>
    <mergeCell ref="D8:D9"/>
    <mergeCell ref="G8:G9"/>
    <mergeCell ref="B16:B17"/>
    <mergeCell ref="C16:C17"/>
    <mergeCell ref="C10:C11"/>
    <mergeCell ref="D10:D11"/>
    <mergeCell ref="A4:U4"/>
    <mergeCell ref="H6:H7"/>
    <mergeCell ref="I6:I7"/>
    <mergeCell ref="A5:A7"/>
    <mergeCell ref="B5:B7"/>
    <mergeCell ref="C5:C7"/>
    <mergeCell ref="D5:D7"/>
    <mergeCell ref="E5:E7"/>
    <mergeCell ref="F5:F7"/>
    <mergeCell ref="G5:G7"/>
    <mergeCell ref="H5:I5"/>
    <mergeCell ref="N6:O6"/>
    <mergeCell ref="P6:Q6"/>
    <mergeCell ref="R6:S6"/>
    <mergeCell ref="T6:U6"/>
    <mergeCell ref="N5:U5"/>
  </mergeCells>
  <pageMargins left="0.23622047244094491" right="0.23622047244094491" top="0.74803149606299213" bottom="0.74803149606299213" header="0.31496062992125984" footer="0.31496062992125984"/>
  <pageSetup scale="35" fitToHeight="0" orientation="landscape" horizontalDpi="4294967294" verticalDpi="4294967294"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39997558519241921"/>
    <pageSetUpPr fitToPage="1"/>
  </sheetPr>
  <dimension ref="A1:U28"/>
  <sheetViews>
    <sheetView topLeftCell="A4" zoomScaleNormal="100" workbookViewId="0">
      <pane ySplit="4" topLeftCell="A8" activePane="bottomLeft" state="frozen"/>
      <selection activeCell="F4" sqref="F4"/>
      <selection pane="bottomLeft" activeCell="J5" sqref="J5:M5"/>
    </sheetView>
  </sheetViews>
  <sheetFormatPr baseColWidth="10" defaultColWidth="10.7109375" defaultRowHeight="12.75" x14ac:dyDescent="0.2"/>
  <cols>
    <col min="1" max="1" width="18.28515625" style="29" customWidth="1"/>
    <col min="2" max="2" width="24.140625" style="29" customWidth="1"/>
    <col min="3" max="3" width="17.28515625" style="29" customWidth="1"/>
    <col min="4" max="4" width="17.7109375" style="29" customWidth="1"/>
    <col min="5" max="5" width="14.42578125" style="29" customWidth="1"/>
    <col min="6" max="6" width="13.5703125" style="35" bestFit="1" customWidth="1"/>
    <col min="7" max="7" width="35.85546875" style="29" customWidth="1"/>
    <col min="8" max="9" width="15.85546875" style="29" customWidth="1"/>
    <col min="10" max="10" width="17.28515625" style="29" customWidth="1"/>
    <col min="11" max="12" width="17.28515625" style="29" hidden="1" customWidth="1"/>
    <col min="13" max="13" width="15.140625" style="29" hidden="1" customWidth="1"/>
    <col min="14" max="14" width="12.28515625" style="29" customWidth="1"/>
    <col min="15" max="15" width="44.140625" style="29" customWidth="1"/>
    <col min="16" max="16" width="12.42578125" style="29" customWidth="1"/>
    <col min="17" max="17" width="21.140625" style="29" customWidth="1"/>
    <col min="18" max="18" width="13" style="29" customWidth="1"/>
    <col min="19" max="19" width="19.140625" style="29" customWidth="1"/>
    <col min="20" max="20" width="11.5703125" style="29" customWidth="1"/>
    <col min="21" max="21" width="22.85546875" style="29" customWidth="1"/>
    <col min="22" max="16384" width="10.7109375" style="29"/>
  </cols>
  <sheetData>
    <row r="1" spans="1:21" ht="33.75" customHeight="1" x14ac:dyDescent="0.2"/>
    <row r="2" spans="1:21" ht="33.75" customHeight="1" x14ac:dyDescent="0.2"/>
    <row r="4" spans="1:21" ht="33.75" x14ac:dyDescent="0.2">
      <c r="A4" s="91" t="s">
        <v>189</v>
      </c>
      <c r="B4" s="91"/>
      <c r="C4" s="91"/>
      <c r="D4" s="91"/>
      <c r="E4" s="91"/>
      <c r="F4" s="91"/>
      <c r="G4" s="91"/>
      <c r="H4" s="91"/>
      <c r="I4" s="91"/>
      <c r="J4" s="91"/>
      <c r="K4" s="91"/>
      <c r="L4" s="91"/>
      <c r="M4" s="91"/>
      <c r="N4" s="91"/>
      <c r="O4" s="91"/>
      <c r="P4" s="91"/>
      <c r="Q4" s="91"/>
      <c r="R4" s="91"/>
      <c r="S4" s="91"/>
      <c r="T4" s="91"/>
      <c r="U4" s="91"/>
    </row>
    <row r="5" spans="1:21" ht="18.75" x14ac:dyDescent="0.2">
      <c r="A5" s="94" t="s">
        <v>102</v>
      </c>
      <c r="B5" s="94" t="s">
        <v>74</v>
      </c>
      <c r="C5" s="94" t="s">
        <v>65</v>
      </c>
      <c r="D5" s="94" t="s">
        <v>66</v>
      </c>
      <c r="E5" s="94" t="s">
        <v>67</v>
      </c>
      <c r="F5" s="94" t="s">
        <v>68</v>
      </c>
      <c r="G5" s="94" t="s">
        <v>69</v>
      </c>
      <c r="H5" s="95" t="s">
        <v>70</v>
      </c>
      <c r="I5" s="95"/>
      <c r="J5" s="95" t="s">
        <v>79</v>
      </c>
      <c r="K5" s="95"/>
      <c r="L5" s="95"/>
      <c r="M5" s="95"/>
      <c r="N5" s="98" t="s">
        <v>188</v>
      </c>
      <c r="O5" s="98"/>
      <c r="P5" s="98"/>
      <c r="Q5" s="98"/>
      <c r="R5" s="98"/>
      <c r="S5" s="98"/>
      <c r="T5" s="98"/>
      <c r="U5" s="98"/>
    </row>
    <row r="6" spans="1:21" ht="15.75" x14ac:dyDescent="0.2">
      <c r="A6" s="94"/>
      <c r="B6" s="94"/>
      <c r="C6" s="94"/>
      <c r="D6" s="94"/>
      <c r="E6" s="94"/>
      <c r="F6" s="94"/>
      <c r="G6" s="94"/>
      <c r="H6" s="93" t="s">
        <v>71</v>
      </c>
      <c r="I6" s="93" t="s">
        <v>72</v>
      </c>
      <c r="J6" s="14" t="s">
        <v>75</v>
      </c>
      <c r="K6" s="14" t="s">
        <v>76</v>
      </c>
      <c r="L6" s="14" t="s">
        <v>77</v>
      </c>
      <c r="M6" s="14" t="s">
        <v>78</v>
      </c>
      <c r="N6" s="96" t="s">
        <v>75</v>
      </c>
      <c r="O6" s="96"/>
      <c r="P6" s="96" t="s">
        <v>76</v>
      </c>
      <c r="Q6" s="96"/>
      <c r="R6" s="96" t="s">
        <v>77</v>
      </c>
      <c r="S6" s="96"/>
      <c r="T6" s="96" t="s">
        <v>78</v>
      </c>
      <c r="U6" s="96"/>
    </row>
    <row r="7" spans="1:21" ht="41.25" customHeight="1" x14ac:dyDescent="0.2">
      <c r="A7" s="94"/>
      <c r="B7" s="94"/>
      <c r="C7" s="94"/>
      <c r="D7" s="94"/>
      <c r="E7" s="94"/>
      <c r="F7" s="94"/>
      <c r="G7" s="94"/>
      <c r="H7" s="93"/>
      <c r="I7" s="93"/>
      <c r="J7" s="30" t="s">
        <v>64</v>
      </c>
      <c r="K7" s="30" t="s">
        <v>64</v>
      </c>
      <c r="L7" s="30" t="s">
        <v>64</v>
      </c>
      <c r="M7" s="30" t="s">
        <v>64</v>
      </c>
      <c r="N7" s="34" t="s">
        <v>191</v>
      </c>
      <c r="O7" s="34" t="s">
        <v>190</v>
      </c>
      <c r="P7" s="34" t="s">
        <v>191</v>
      </c>
      <c r="Q7" s="34" t="s">
        <v>190</v>
      </c>
      <c r="R7" s="34" t="s">
        <v>191</v>
      </c>
      <c r="S7" s="34" t="s">
        <v>190</v>
      </c>
      <c r="T7" s="34" t="s">
        <v>191</v>
      </c>
      <c r="U7" s="34" t="s">
        <v>190</v>
      </c>
    </row>
    <row r="8" spans="1:21" ht="141.75" x14ac:dyDescent="0.2">
      <c r="A8" s="101" t="s">
        <v>16</v>
      </c>
      <c r="B8" s="100" t="s">
        <v>80</v>
      </c>
      <c r="C8" s="39" t="s">
        <v>103</v>
      </c>
      <c r="D8" s="40">
        <v>0.25</v>
      </c>
      <c r="E8" s="15" t="s">
        <v>104</v>
      </c>
      <c r="F8" s="15">
        <v>100</v>
      </c>
      <c r="G8" s="8" t="s">
        <v>117</v>
      </c>
      <c r="H8" s="22">
        <v>43101</v>
      </c>
      <c r="I8" s="16" t="s">
        <v>105</v>
      </c>
      <c r="J8" s="20">
        <v>0.15</v>
      </c>
      <c r="K8" s="20">
        <v>0.3</v>
      </c>
      <c r="L8" s="20">
        <v>0.7</v>
      </c>
      <c r="M8" s="20">
        <v>1</v>
      </c>
      <c r="N8" s="51">
        <v>0.15</v>
      </c>
      <c r="O8" s="52" t="s">
        <v>199</v>
      </c>
      <c r="P8" s="20"/>
      <c r="Q8" s="41"/>
      <c r="R8" s="20"/>
      <c r="S8" s="41"/>
      <c r="T8" s="20"/>
      <c r="U8" s="41"/>
    </row>
    <row r="9" spans="1:21" ht="63" x14ac:dyDescent="0.2">
      <c r="A9" s="101"/>
      <c r="B9" s="100"/>
      <c r="C9" s="39" t="s">
        <v>109</v>
      </c>
      <c r="D9" s="40">
        <v>2.5000000000000001E-2</v>
      </c>
      <c r="E9" s="15" t="s">
        <v>110</v>
      </c>
      <c r="F9" s="15">
        <v>1</v>
      </c>
      <c r="G9" s="8" t="s">
        <v>106</v>
      </c>
      <c r="H9" s="22">
        <v>43191</v>
      </c>
      <c r="I9" s="16" t="s">
        <v>105</v>
      </c>
      <c r="J9" s="20">
        <v>0</v>
      </c>
      <c r="K9" s="20">
        <v>0.3</v>
      </c>
      <c r="L9" s="20">
        <v>0.6</v>
      </c>
      <c r="M9" s="20">
        <v>1</v>
      </c>
      <c r="N9" s="20">
        <v>0</v>
      </c>
      <c r="O9" s="64" t="s">
        <v>245</v>
      </c>
      <c r="P9" s="20"/>
      <c r="Q9" s="41"/>
      <c r="R9" s="20"/>
      <c r="S9" s="41"/>
      <c r="T9" s="20"/>
      <c r="U9" s="41"/>
    </row>
    <row r="10" spans="1:21" ht="357" x14ac:dyDescent="0.2">
      <c r="A10" s="101"/>
      <c r="B10" s="100"/>
      <c r="C10" s="39" t="s">
        <v>111</v>
      </c>
      <c r="D10" s="40">
        <v>0.05</v>
      </c>
      <c r="E10" s="15" t="s">
        <v>110</v>
      </c>
      <c r="F10" s="15">
        <v>1</v>
      </c>
      <c r="G10" s="8" t="s">
        <v>107</v>
      </c>
      <c r="H10" s="22">
        <v>43191</v>
      </c>
      <c r="I10" s="16" t="s">
        <v>112</v>
      </c>
      <c r="J10" s="20">
        <v>0</v>
      </c>
      <c r="K10" s="20">
        <v>0.5</v>
      </c>
      <c r="L10" s="20">
        <v>1</v>
      </c>
      <c r="M10" s="20">
        <v>1</v>
      </c>
      <c r="N10" s="20">
        <v>0.1</v>
      </c>
      <c r="O10" s="58" t="s">
        <v>200</v>
      </c>
      <c r="P10" s="20"/>
      <c r="Q10" s="41"/>
      <c r="R10" s="20"/>
      <c r="S10" s="41"/>
      <c r="T10" s="20"/>
      <c r="U10" s="41"/>
    </row>
    <row r="11" spans="1:21" ht="130.5" customHeight="1" x14ac:dyDescent="0.2">
      <c r="A11" s="101"/>
      <c r="B11" s="100"/>
      <c r="C11" s="20" t="s">
        <v>113</v>
      </c>
      <c r="D11" s="40">
        <v>0.05</v>
      </c>
      <c r="E11" s="15" t="s">
        <v>110</v>
      </c>
      <c r="F11" s="15">
        <v>1</v>
      </c>
      <c r="G11" s="8" t="s">
        <v>246</v>
      </c>
      <c r="H11" s="22">
        <v>43101</v>
      </c>
      <c r="I11" s="16" t="s">
        <v>105</v>
      </c>
      <c r="J11" s="20">
        <v>0.25</v>
      </c>
      <c r="K11" s="20">
        <v>0.5</v>
      </c>
      <c r="L11" s="20">
        <v>0.75</v>
      </c>
      <c r="M11" s="20">
        <v>1</v>
      </c>
      <c r="N11" s="20">
        <v>0.25</v>
      </c>
      <c r="O11" s="64" t="s">
        <v>207</v>
      </c>
      <c r="P11" s="20"/>
      <c r="Q11" s="41"/>
      <c r="R11" s="20"/>
      <c r="S11" s="41"/>
      <c r="T11" s="20"/>
      <c r="U11" s="41"/>
    </row>
    <row r="12" spans="1:21" ht="157.5" customHeight="1" x14ac:dyDescent="0.2">
      <c r="A12" s="101"/>
      <c r="B12" s="100" t="s">
        <v>81</v>
      </c>
      <c r="C12" s="20" t="s">
        <v>178</v>
      </c>
      <c r="D12" s="40">
        <v>7.4999999999999997E-2</v>
      </c>
      <c r="E12" s="15" t="s">
        <v>104</v>
      </c>
      <c r="F12" s="15">
        <v>100</v>
      </c>
      <c r="G12" s="8" t="s">
        <v>175</v>
      </c>
      <c r="H12" s="22">
        <v>43101</v>
      </c>
      <c r="I12" s="16" t="s">
        <v>105</v>
      </c>
      <c r="J12" s="20">
        <v>0.15</v>
      </c>
      <c r="K12" s="20">
        <v>0.3</v>
      </c>
      <c r="L12" s="20">
        <v>0.6</v>
      </c>
      <c r="M12" s="20">
        <v>1</v>
      </c>
      <c r="N12" s="20">
        <v>0.15</v>
      </c>
      <c r="O12" s="59" t="s">
        <v>230</v>
      </c>
      <c r="P12" s="20"/>
      <c r="Q12" s="41"/>
      <c r="R12" s="20"/>
      <c r="S12" s="41"/>
      <c r="T12" s="20"/>
      <c r="U12" s="41"/>
    </row>
    <row r="13" spans="1:21" ht="151.5" customHeight="1" x14ac:dyDescent="0.2">
      <c r="A13" s="101"/>
      <c r="B13" s="100"/>
      <c r="C13" s="20" t="s">
        <v>114</v>
      </c>
      <c r="D13" s="40">
        <v>2.5000000000000001E-2</v>
      </c>
      <c r="E13" s="15" t="s">
        <v>104</v>
      </c>
      <c r="F13" s="15">
        <v>100</v>
      </c>
      <c r="G13" s="8" t="s">
        <v>108</v>
      </c>
      <c r="H13" s="22">
        <v>43101</v>
      </c>
      <c r="I13" s="16" t="s">
        <v>105</v>
      </c>
      <c r="J13" s="20">
        <v>1</v>
      </c>
      <c r="K13" s="20">
        <v>1</v>
      </c>
      <c r="L13" s="20">
        <v>1</v>
      </c>
      <c r="M13" s="20">
        <v>1</v>
      </c>
      <c r="N13" s="39">
        <v>0.99750000000000005</v>
      </c>
      <c r="O13" s="59" t="s">
        <v>231</v>
      </c>
      <c r="P13" s="20"/>
      <c r="Q13" s="41"/>
      <c r="R13" s="20"/>
      <c r="S13" s="41"/>
      <c r="T13" s="20"/>
      <c r="U13" s="41"/>
    </row>
    <row r="14" spans="1:21" ht="89.25" x14ac:dyDescent="0.2">
      <c r="A14" s="101"/>
      <c r="B14" s="100"/>
      <c r="C14" s="20" t="s">
        <v>115</v>
      </c>
      <c r="D14" s="40">
        <v>2.5000000000000001E-2</v>
      </c>
      <c r="E14" s="15" t="s">
        <v>104</v>
      </c>
      <c r="F14" s="15">
        <v>100</v>
      </c>
      <c r="G14" s="8" t="s">
        <v>118</v>
      </c>
      <c r="H14" s="22">
        <v>43101</v>
      </c>
      <c r="I14" s="16" t="s">
        <v>116</v>
      </c>
      <c r="J14" s="20">
        <v>1</v>
      </c>
      <c r="K14" s="20">
        <v>1</v>
      </c>
      <c r="L14" s="20">
        <v>1</v>
      </c>
      <c r="M14" s="20">
        <v>1</v>
      </c>
      <c r="N14" s="20">
        <v>0.8</v>
      </c>
      <c r="O14" s="89" t="s">
        <v>232</v>
      </c>
      <c r="P14" s="20"/>
      <c r="Q14" s="41"/>
      <c r="R14" s="20"/>
      <c r="S14" s="41"/>
      <c r="T14" s="20"/>
      <c r="U14" s="41"/>
    </row>
    <row r="15" spans="1:21" ht="33" customHeight="1" x14ac:dyDescent="0.2">
      <c r="A15" s="41"/>
      <c r="B15" s="41"/>
      <c r="C15" s="41"/>
      <c r="D15" s="42">
        <f>SUM(D8:D14)</f>
        <v>0.5</v>
      </c>
      <c r="E15" s="41"/>
      <c r="F15" s="43"/>
      <c r="G15" s="41"/>
      <c r="H15" s="41"/>
      <c r="I15" s="41"/>
      <c r="J15" s="41"/>
      <c r="K15" s="41"/>
      <c r="L15" s="41"/>
      <c r="M15" s="41"/>
      <c r="N15" s="41"/>
      <c r="O15" s="41"/>
      <c r="P15" s="41"/>
      <c r="Q15" s="41"/>
      <c r="R15" s="41"/>
      <c r="S15" s="41"/>
      <c r="T15" s="41"/>
      <c r="U15" s="41"/>
    </row>
    <row r="16" spans="1:21" ht="33.75" x14ac:dyDescent="0.5">
      <c r="A16" s="111" t="s">
        <v>181</v>
      </c>
      <c r="B16" s="111"/>
      <c r="C16" s="111"/>
      <c r="D16" s="111"/>
      <c r="E16" s="111"/>
      <c r="F16" s="111"/>
      <c r="G16" s="111"/>
      <c r="H16" s="111"/>
      <c r="I16" s="111"/>
      <c r="J16" s="111"/>
      <c r="K16" s="111"/>
      <c r="L16" s="111"/>
      <c r="M16" s="111"/>
      <c r="N16" s="111"/>
      <c r="O16" s="111"/>
      <c r="P16" s="111"/>
      <c r="Q16" s="111"/>
      <c r="R16" s="111"/>
      <c r="S16" s="111"/>
      <c r="T16" s="111"/>
      <c r="U16" s="111"/>
    </row>
    <row r="17" spans="1:21" ht="10.5" customHeight="1" x14ac:dyDescent="0.2">
      <c r="A17" s="41"/>
      <c r="B17" s="41"/>
      <c r="C17" s="41"/>
      <c r="D17" s="41"/>
      <c r="E17" s="41"/>
      <c r="F17" s="43"/>
      <c r="G17" s="41"/>
      <c r="H17" s="41"/>
      <c r="I17" s="41"/>
      <c r="J17" s="41"/>
      <c r="K17" s="41"/>
      <c r="L17" s="41"/>
      <c r="M17" s="41"/>
      <c r="N17" s="41"/>
      <c r="O17" s="41"/>
      <c r="P17" s="41"/>
      <c r="Q17" s="41"/>
      <c r="R17" s="41"/>
      <c r="S17" s="41"/>
      <c r="T17" s="41"/>
      <c r="U17" s="41"/>
    </row>
    <row r="18" spans="1:21" ht="33.75" x14ac:dyDescent="0.2">
      <c r="A18" s="92" t="s">
        <v>192</v>
      </c>
      <c r="B18" s="112"/>
      <c r="C18" s="112"/>
      <c r="D18" s="112"/>
      <c r="E18" s="112"/>
      <c r="F18" s="112"/>
      <c r="G18" s="112"/>
      <c r="H18" s="112"/>
      <c r="I18" s="112"/>
      <c r="J18" s="112"/>
      <c r="K18" s="112"/>
      <c r="L18" s="112"/>
      <c r="M18" s="112"/>
      <c r="N18" s="112"/>
      <c r="O18" s="112"/>
      <c r="P18" s="112"/>
      <c r="Q18" s="112"/>
      <c r="R18" s="112"/>
      <c r="S18" s="112"/>
      <c r="T18" s="112"/>
      <c r="U18" s="113"/>
    </row>
    <row r="19" spans="1:21" ht="18.75" x14ac:dyDescent="0.2">
      <c r="A19" s="94" t="s">
        <v>102</v>
      </c>
      <c r="B19" s="94" t="s">
        <v>74</v>
      </c>
      <c r="C19" s="94" t="s">
        <v>65</v>
      </c>
      <c r="D19" s="94" t="s">
        <v>66</v>
      </c>
      <c r="E19" s="94" t="s">
        <v>67</v>
      </c>
      <c r="F19" s="114" t="s">
        <v>68</v>
      </c>
      <c r="G19" s="94" t="s">
        <v>69</v>
      </c>
      <c r="H19" s="95" t="s">
        <v>70</v>
      </c>
      <c r="I19" s="95"/>
      <c r="J19" s="95" t="s">
        <v>79</v>
      </c>
      <c r="K19" s="95"/>
      <c r="L19" s="95"/>
      <c r="M19" s="95"/>
      <c r="N19" s="98" t="s">
        <v>188</v>
      </c>
      <c r="O19" s="98"/>
      <c r="P19" s="98"/>
      <c r="Q19" s="98"/>
      <c r="R19" s="98"/>
      <c r="S19" s="98"/>
      <c r="T19" s="98"/>
      <c r="U19" s="98"/>
    </row>
    <row r="20" spans="1:21" ht="15.75" x14ac:dyDescent="0.2">
      <c r="A20" s="94"/>
      <c r="B20" s="94"/>
      <c r="C20" s="94"/>
      <c r="D20" s="94"/>
      <c r="E20" s="94"/>
      <c r="F20" s="114"/>
      <c r="G20" s="94"/>
      <c r="H20" s="93" t="s">
        <v>71</v>
      </c>
      <c r="I20" s="93" t="s">
        <v>182</v>
      </c>
      <c r="J20" s="14" t="s">
        <v>75</v>
      </c>
      <c r="K20" s="14" t="s">
        <v>76</v>
      </c>
      <c r="L20" s="14" t="s">
        <v>77</v>
      </c>
      <c r="M20" s="14" t="s">
        <v>78</v>
      </c>
      <c r="N20" s="96" t="s">
        <v>75</v>
      </c>
      <c r="O20" s="96"/>
      <c r="P20" s="96" t="s">
        <v>76</v>
      </c>
      <c r="Q20" s="96"/>
      <c r="R20" s="96" t="s">
        <v>77</v>
      </c>
      <c r="S20" s="96"/>
      <c r="T20" s="96" t="s">
        <v>78</v>
      </c>
      <c r="U20" s="96"/>
    </row>
    <row r="21" spans="1:21" ht="45" x14ac:dyDescent="0.2">
      <c r="A21" s="94"/>
      <c r="B21" s="94"/>
      <c r="C21" s="94"/>
      <c r="D21" s="94"/>
      <c r="E21" s="94"/>
      <c r="F21" s="114"/>
      <c r="G21" s="94"/>
      <c r="H21" s="93"/>
      <c r="I21" s="93"/>
      <c r="J21" s="30" t="s">
        <v>64</v>
      </c>
      <c r="K21" s="30" t="s">
        <v>64</v>
      </c>
      <c r="L21" s="30" t="s">
        <v>64</v>
      </c>
      <c r="M21" s="30" t="s">
        <v>64</v>
      </c>
      <c r="N21" s="34" t="s">
        <v>191</v>
      </c>
      <c r="O21" s="34" t="s">
        <v>190</v>
      </c>
      <c r="P21" s="34" t="s">
        <v>191</v>
      </c>
      <c r="Q21" s="34" t="s">
        <v>190</v>
      </c>
      <c r="R21" s="34" t="s">
        <v>191</v>
      </c>
      <c r="S21" s="34" t="s">
        <v>190</v>
      </c>
      <c r="T21" s="34" t="s">
        <v>191</v>
      </c>
      <c r="U21" s="34" t="s">
        <v>190</v>
      </c>
    </row>
    <row r="22" spans="1:21" ht="33.75" x14ac:dyDescent="0.2">
      <c r="A22" s="91" t="s">
        <v>184</v>
      </c>
      <c r="B22" s="91"/>
      <c r="C22" s="91"/>
      <c r="D22" s="91"/>
      <c r="E22" s="91"/>
      <c r="F22" s="91"/>
      <c r="G22" s="91"/>
      <c r="H22" s="91"/>
      <c r="I22" s="91"/>
      <c r="J22" s="91"/>
      <c r="K22" s="91"/>
      <c r="L22" s="91"/>
      <c r="M22" s="91"/>
      <c r="N22" s="91"/>
      <c r="O22" s="91"/>
      <c r="P22" s="91"/>
      <c r="Q22" s="91"/>
      <c r="R22" s="91"/>
      <c r="S22" s="91"/>
      <c r="T22" s="91"/>
      <c r="U22" s="91"/>
    </row>
    <row r="23" spans="1:21" ht="267.75" x14ac:dyDescent="0.2">
      <c r="A23" s="108" t="s">
        <v>233</v>
      </c>
      <c r="B23" s="110" t="s">
        <v>183</v>
      </c>
      <c r="C23" s="46" t="s">
        <v>234</v>
      </c>
      <c r="D23" s="24">
        <v>0.1</v>
      </c>
      <c r="E23" s="15" t="s">
        <v>110</v>
      </c>
      <c r="F23" s="25">
        <v>1</v>
      </c>
      <c r="G23" s="46" t="s">
        <v>235</v>
      </c>
      <c r="H23" s="22">
        <v>43102</v>
      </c>
      <c r="I23" s="22">
        <v>43464</v>
      </c>
      <c r="J23" s="83">
        <v>0.01</v>
      </c>
      <c r="K23" s="26">
        <v>0.5</v>
      </c>
      <c r="L23" s="26">
        <v>0.75</v>
      </c>
      <c r="M23" s="26">
        <v>1</v>
      </c>
      <c r="N23" s="83">
        <v>0.01</v>
      </c>
      <c r="O23" s="65" t="s">
        <v>236</v>
      </c>
      <c r="P23" s="41"/>
      <c r="Q23" s="84">
        <f>8/95</f>
        <v>8.4210526315789472E-2</v>
      </c>
      <c r="R23" s="41"/>
      <c r="S23" s="41"/>
      <c r="T23" s="41"/>
      <c r="U23" s="41"/>
    </row>
    <row r="24" spans="1:21" ht="114.75" x14ac:dyDescent="0.2">
      <c r="A24" s="109"/>
      <c r="B24" s="110"/>
      <c r="C24" s="46" t="s">
        <v>185</v>
      </c>
      <c r="D24" s="24">
        <v>0.1</v>
      </c>
      <c r="E24" s="15" t="s">
        <v>110</v>
      </c>
      <c r="F24" s="25">
        <v>1</v>
      </c>
      <c r="G24" s="46" t="s">
        <v>237</v>
      </c>
      <c r="H24" s="22">
        <v>43102</v>
      </c>
      <c r="I24" s="22">
        <v>43464</v>
      </c>
      <c r="J24" s="83">
        <v>2.5000000000000001E-2</v>
      </c>
      <c r="K24" s="26"/>
      <c r="L24" s="26"/>
      <c r="M24" s="26">
        <v>1</v>
      </c>
      <c r="N24" s="83">
        <v>2.5000000000000001E-2</v>
      </c>
      <c r="O24" s="82" t="s">
        <v>211</v>
      </c>
      <c r="P24" s="41"/>
      <c r="Q24" s="41"/>
      <c r="R24" s="41"/>
      <c r="S24" s="41"/>
      <c r="T24" s="41"/>
      <c r="U24" s="41"/>
    </row>
    <row r="25" spans="1:21" ht="153" x14ac:dyDescent="0.2">
      <c r="A25" s="109"/>
      <c r="B25" s="110"/>
      <c r="C25" s="46" t="s">
        <v>238</v>
      </c>
      <c r="D25" s="24">
        <v>0.1</v>
      </c>
      <c r="E25" s="15" t="s">
        <v>110</v>
      </c>
      <c r="F25" s="25">
        <v>1</v>
      </c>
      <c r="G25" s="46" t="s">
        <v>186</v>
      </c>
      <c r="H25" s="22">
        <v>43102</v>
      </c>
      <c r="I25" s="22">
        <v>43464</v>
      </c>
      <c r="J25" s="83">
        <v>2.5000000000000001E-2</v>
      </c>
      <c r="K25" s="26"/>
      <c r="L25" s="26"/>
      <c r="M25" s="26">
        <v>1</v>
      </c>
      <c r="N25" s="84">
        <v>2.5000000000000001E-2</v>
      </c>
      <c r="O25" s="64" t="s">
        <v>239</v>
      </c>
      <c r="P25" s="41"/>
      <c r="Q25" s="41"/>
      <c r="R25" s="41"/>
      <c r="S25" s="41"/>
      <c r="T25" s="41"/>
      <c r="U25" s="41"/>
    </row>
    <row r="26" spans="1:21" ht="409.5" x14ac:dyDescent="0.2">
      <c r="A26" s="109"/>
      <c r="B26" s="110"/>
      <c r="C26" s="46" t="s">
        <v>187</v>
      </c>
      <c r="D26" s="24">
        <v>0.1</v>
      </c>
      <c r="E26" s="15" t="s">
        <v>110</v>
      </c>
      <c r="F26" s="25">
        <v>4</v>
      </c>
      <c r="G26" s="46" t="s">
        <v>240</v>
      </c>
      <c r="H26" s="22">
        <v>43102</v>
      </c>
      <c r="I26" s="22">
        <v>43464</v>
      </c>
      <c r="J26" s="83">
        <v>1.4999999999999999E-2</v>
      </c>
      <c r="K26" s="27"/>
      <c r="L26" s="27"/>
      <c r="M26" s="27">
        <v>4</v>
      </c>
      <c r="N26" s="84">
        <v>1.4999999999999999E-2</v>
      </c>
      <c r="O26" s="65" t="s">
        <v>241</v>
      </c>
      <c r="P26" s="41"/>
      <c r="Q26" s="41"/>
      <c r="R26" s="41"/>
      <c r="S26" s="41"/>
      <c r="T26" s="41"/>
      <c r="U26" s="41"/>
    </row>
    <row r="27" spans="1:21" ht="293.25" x14ac:dyDescent="0.2">
      <c r="A27" s="109"/>
      <c r="B27" s="110"/>
      <c r="C27" s="46" t="s">
        <v>242</v>
      </c>
      <c r="D27" s="24">
        <v>0.1</v>
      </c>
      <c r="E27" s="15" t="s">
        <v>110</v>
      </c>
      <c r="F27" s="25">
        <v>1</v>
      </c>
      <c r="G27" s="46" t="s">
        <v>243</v>
      </c>
      <c r="H27" s="22">
        <v>43102</v>
      </c>
      <c r="I27" s="22">
        <v>43464</v>
      </c>
      <c r="J27" s="83">
        <v>2.5000000000000001E-2</v>
      </c>
      <c r="K27" s="26"/>
      <c r="L27" s="26"/>
      <c r="M27" s="26">
        <v>1</v>
      </c>
      <c r="N27" s="83">
        <v>2.5000000000000001E-2</v>
      </c>
      <c r="O27" s="65" t="s">
        <v>244</v>
      </c>
      <c r="P27" s="41"/>
      <c r="Q27" s="41"/>
      <c r="R27" s="41"/>
      <c r="S27" s="41"/>
      <c r="T27" s="41"/>
      <c r="U27" s="41"/>
    </row>
    <row r="28" spans="1:21" x14ac:dyDescent="0.2">
      <c r="A28" s="44"/>
      <c r="B28" s="44"/>
      <c r="C28" s="44"/>
      <c r="D28" s="45">
        <f>SUM(D23:D27)</f>
        <v>0.5</v>
      </c>
      <c r="E28" s="44"/>
      <c r="F28" s="32"/>
      <c r="G28" s="44"/>
      <c r="H28" s="44"/>
      <c r="I28" s="44"/>
      <c r="J28" s="44"/>
      <c r="K28" s="44"/>
      <c r="L28" s="44"/>
      <c r="M28" s="44"/>
      <c r="N28" s="41"/>
      <c r="O28" s="41"/>
      <c r="P28" s="41"/>
      <c r="Q28" s="41"/>
      <c r="R28" s="41"/>
      <c r="S28" s="41"/>
      <c r="T28" s="41"/>
      <c r="U28" s="41"/>
    </row>
  </sheetData>
  <mergeCells count="41">
    <mergeCell ref="A18:U18"/>
    <mergeCell ref="N19:U19"/>
    <mergeCell ref="H20:H21"/>
    <mergeCell ref="I20:I21"/>
    <mergeCell ref="N20:O20"/>
    <mergeCell ref="P20:Q20"/>
    <mergeCell ref="R20:S20"/>
    <mergeCell ref="T20:U20"/>
    <mergeCell ref="G19:G21"/>
    <mergeCell ref="H19:I19"/>
    <mergeCell ref="J19:M19"/>
    <mergeCell ref="D19:D21"/>
    <mergeCell ref="E19:E21"/>
    <mergeCell ref="F19:F21"/>
    <mergeCell ref="A4:U4"/>
    <mergeCell ref="A16:U16"/>
    <mergeCell ref="A8:A14"/>
    <mergeCell ref="B8:B11"/>
    <mergeCell ref="B12:B14"/>
    <mergeCell ref="E5:E7"/>
    <mergeCell ref="F5:F7"/>
    <mergeCell ref="A5:A7"/>
    <mergeCell ref="B5:B7"/>
    <mergeCell ref="C5:C7"/>
    <mergeCell ref="D5:D7"/>
    <mergeCell ref="G5:G7"/>
    <mergeCell ref="H5:I5"/>
    <mergeCell ref="J5:M5"/>
    <mergeCell ref="H6:H7"/>
    <mergeCell ref="I6:I7"/>
    <mergeCell ref="N5:U5"/>
    <mergeCell ref="N6:O6"/>
    <mergeCell ref="P6:Q6"/>
    <mergeCell ref="R6:S6"/>
    <mergeCell ref="T6:U6"/>
    <mergeCell ref="A23:A27"/>
    <mergeCell ref="B23:B27"/>
    <mergeCell ref="A19:A21"/>
    <mergeCell ref="B19:B21"/>
    <mergeCell ref="C19:C21"/>
    <mergeCell ref="A22:U22"/>
  </mergeCells>
  <pageMargins left="0.23622047244094491" right="0.23622047244094491" top="0.74803149606299213" bottom="0.74803149606299213" header="0.31496062992125984" footer="0.31496062992125984"/>
  <pageSetup scale="39" fitToHeight="0" orientation="landscape" horizontalDpi="4294967294" verticalDpi="4294967294"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Categorías!$A$3:$A$9</xm:f>
          </x14:formula1>
          <xm:sqref>A8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tint="0.39997558519241921"/>
    <pageSetUpPr fitToPage="1"/>
  </sheetPr>
  <dimension ref="A1:U20"/>
  <sheetViews>
    <sheetView zoomScale="90" zoomScaleNormal="90" workbookViewId="0">
      <selection activeCell="D10" sqref="D10"/>
    </sheetView>
  </sheetViews>
  <sheetFormatPr baseColWidth="10" defaultColWidth="10.7109375" defaultRowHeight="12.75" x14ac:dyDescent="0.2"/>
  <cols>
    <col min="1" max="1" width="19.7109375" customWidth="1"/>
    <col min="2" max="2" width="21.28515625" customWidth="1"/>
    <col min="3" max="3" width="26.85546875" customWidth="1"/>
    <col min="4" max="4" width="17.28515625" style="10" customWidth="1"/>
    <col min="5" max="5" width="13.28515625" customWidth="1"/>
    <col min="6" max="6" width="13.7109375" style="10" customWidth="1"/>
    <col min="7" max="7" width="38.5703125" customWidth="1"/>
    <col min="8" max="8" width="20" customWidth="1"/>
    <col min="9" max="10" width="17.140625" customWidth="1"/>
    <col min="11" max="13" width="17.140625" hidden="1" customWidth="1"/>
    <col min="14" max="14" width="13.42578125" customWidth="1"/>
    <col min="15" max="15" width="42.85546875" customWidth="1"/>
    <col min="16" max="16" width="12.7109375" customWidth="1"/>
    <col min="17" max="17" width="17.28515625" customWidth="1"/>
    <col min="18" max="18" width="15.42578125" customWidth="1"/>
    <col min="19" max="19" width="14.5703125" customWidth="1"/>
    <col min="20" max="20" width="13.28515625" customWidth="1"/>
    <col min="21" max="21" width="19.140625" customWidth="1"/>
  </cols>
  <sheetData>
    <row r="1" spans="1:21" ht="36" customHeight="1" x14ac:dyDescent="0.2"/>
    <row r="2" spans="1:21" ht="24" customHeight="1" x14ac:dyDescent="0.2"/>
    <row r="4" spans="1:21" ht="33.75" x14ac:dyDescent="0.2">
      <c r="A4" s="91" t="s">
        <v>189</v>
      </c>
      <c r="B4" s="91"/>
      <c r="C4" s="91"/>
      <c r="D4" s="91"/>
      <c r="E4" s="91"/>
      <c r="F4" s="91"/>
      <c r="G4" s="91"/>
      <c r="H4" s="91"/>
      <c r="I4" s="91"/>
      <c r="J4" s="91"/>
      <c r="K4" s="91"/>
      <c r="L4" s="91"/>
      <c r="M4" s="91"/>
      <c r="N4" s="91"/>
      <c r="O4" s="91"/>
      <c r="P4" s="91"/>
      <c r="Q4" s="91"/>
      <c r="R4" s="91"/>
      <c r="S4" s="91"/>
      <c r="T4" s="91"/>
      <c r="U4" s="91"/>
    </row>
    <row r="5" spans="1:21" ht="18.75" x14ac:dyDescent="0.2">
      <c r="A5" s="94" t="s">
        <v>102</v>
      </c>
      <c r="B5" s="94" t="s">
        <v>74</v>
      </c>
      <c r="C5" s="94" t="s">
        <v>65</v>
      </c>
      <c r="D5" s="117" t="s">
        <v>66</v>
      </c>
      <c r="E5" s="94" t="s">
        <v>67</v>
      </c>
      <c r="F5" s="117" t="s">
        <v>68</v>
      </c>
      <c r="G5" s="94" t="s">
        <v>69</v>
      </c>
      <c r="H5" s="95" t="s">
        <v>70</v>
      </c>
      <c r="I5" s="95"/>
      <c r="J5" s="95" t="s">
        <v>79</v>
      </c>
      <c r="K5" s="95"/>
      <c r="L5" s="95"/>
      <c r="M5" s="95"/>
      <c r="N5" s="98" t="s">
        <v>188</v>
      </c>
      <c r="O5" s="98"/>
      <c r="P5" s="98"/>
      <c r="Q5" s="98"/>
      <c r="R5" s="98"/>
      <c r="S5" s="98"/>
      <c r="T5" s="98"/>
      <c r="U5" s="98"/>
    </row>
    <row r="6" spans="1:21" ht="15.75" x14ac:dyDescent="0.2">
      <c r="A6" s="94"/>
      <c r="B6" s="94"/>
      <c r="C6" s="94"/>
      <c r="D6" s="117"/>
      <c r="E6" s="94"/>
      <c r="F6" s="117"/>
      <c r="G6" s="94"/>
      <c r="H6" s="93" t="s">
        <v>71</v>
      </c>
      <c r="I6" s="93" t="s">
        <v>72</v>
      </c>
      <c r="J6" s="14" t="s">
        <v>75</v>
      </c>
      <c r="K6" s="14" t="s">
        <v>76</v>
      </c>
      <c r="L6" s="14" t="s">
        <v>77</v>
      </c>
      <c r="M6" s="14" t="s">
        <v>78</v>
      </c>
      <c r="N6" s="96" t="s">
        <v>75</v>
      </c>
      <c r="O6" s="96"/>
      <c r="P6" s="96" t="s">
        <v>76</v>
      </c>
      <c r="Q6" s="96"/>
      <c r="R6" s="96" t="s">
        <v>77</v>
      </c>
      <c r="S6" s="96"/>
      <c r="T6" s="96" t="s">
        <v>78</v>
      </c>
      <c r="U6" s="96"/>
    </row>
    <row r="7" spans="1:21" ht="31.5" x14ac:dyDescent="0.2">
      <c r="A7" s="116"/>
      <c r="B7" s="116"/>
      <c r="C7" s="116"/>
      <c r="D7" s="118"/>
      <c r="E7" s="116"/>
      <c r="F7" s="118"/>
      <c r="G7" s="116"/>
      <c r="H7" s="115"/>
      <c r="I7" s="115"/>
      <c r="J7" s="66" t="s">
        <v>131</v>
      </c>
      <c r="K7" s="66" t="s">
        <v>131</v>
      </c>
      <c r="L7" s="66" t="s">
        <v>131</v>
      </c>
      <c r="M7" s="66" t="s">
        <v>131</v>
      </c>
      <c r="N7" s="67" t="s">
        <v>191</v>
      </c>
      <c r="O7" s="67" t="s">
        <v>190</v>
      </c>
      <c r="P7" s="67" t="s">
        <v>191</v>
      </c>
      <c r="Q7" s="67" t="s">
        <v>190</v>
      </c>
      <c r="R7" s="67" t="s">
        <v>191</v>
      </c>
      <c r="S7" s="67" t="s">
        <v>190</v>
      </c>
      <c r="T7" s="67" t="s">
        <v>191</v>
      </c>
      <c r="U7" s="67" t="s">
        <v>190</v>
      </c>
    </row>
    <row r="8" spans="1:21" ht="76.5" x14ac:dyDescent="0.2">
      <c r="A8" s="119" t="s">
        <v>58</v>
      </c>
      <c r="B8" s="120" t="s">
        <v>82</v>
      </c>
      <c r="C8" s="68" t="s">
        <v>134</v>
      </c>
      <c r="D8" s="69">
        <v>0.12</v>
      </c>
      <c r="E8" s="68" t="s">
        <v>104</v>
      </c>
      <c r="F8" s="69">
        <v>1</v>
      </c>
      <c r="G8" s="70" t="s">
        <v>83</v>
      </c>
      <c r="H8" s="71">
        <v>43102</v>
      </c>
      <c r="I8" s="71">
        <v>43462</v>
      </c>
      <c r="J8" s="69">
        <v>0.25</v>
      </c>
      <c r="K8" s="69">
        <v>0.5</v>
      </c>
      <c r="L8" s="69">
        <v>0.75</v>
      </c>
      <c r="M8" s="69">
        <v>1</v>
      </c>
      <c r="N8" s="69">
        <v>0.25</v>
      </c>
      <c r="O8" s="75" t="s">
        <v>248</v>
      </c>
      <c r="P8" s="69"/>
      <c r="Q8" s="72"/>
      <c r="R8" s="69"/>
      <c r="S8" s="72"/>
      <c r="T8" s="69"/>
      <c r="U8" s="72"/>
    </row>
    <row r="9" spans="1:21" ht="63.75" x14ac:dyDescent="0.2">
      <c r="A9" s="119"/>
      <c r="B9" s="120"/>
      <c r="C9" s="68" t="s">
        <v>132</v>
      </c>
      <c r="D9" s="69">
        <v>0.12</v>
      </c>
      <c r="E9" s="68" t="s">
        <v>104</v>
      </c>
      <c r="F9" s="69">
        <v>1</v>
      </c>
      <c r="G9" s="73" t="s">
        <v>124</v>
      </c>
      <c r="H9" s="71">
        <v>43102</v>
      </c>
      <c r="I9" s="71">
        <v>43462</v>
      </c>
      <c r="J9" s="69">
        <v>0.15</v>
      </c>
      <c r="K9" s="69">
        <v>0.3</v>
      </c>
      <c r="L9" s="69">
        <v>0.6</v>
      </c>
      <c r="M9" s="69">
        <v>1</v>
      </c>
      <c r="N9" s="74">
        <v>0.17469999999999999</v>
      </c>
      <c r="O9" s="75" t="s">
        <v>209</v>
      </c>
      <c r="P9" s="69"/>
      <c r="Q9" s="72"/>
      <c r="R9" s="69"/>
      <c r="S9" s="72"/>
      <c r="T9" s="69"/>
      <c r="U9" s="72"/>
    </row>
    <row r="10" spans="1:21" ht="409.5" x14ac:dyDescent="0.2">
      <c r="A10" s="119"/>
      <c r="B10" s="120"/>
      <c r="C10" s="68" t="s">
        <v>135</v>
      </c>
      <c r="D10" s="69">
        <v>0.12</v>
      </c>
      <c r="E10" s="68" t="s">
        <v>104</v>
      </c>
      <c r="F10" s="69">
        <v>1</v>
      </c>
      <c r="G10" s="76" t="s">
        <v>125</v>
      </c>
      <c r="H10" s="71">
        <v>43102</v>
      </c>
      <c r="I10" s="71">
        <v>43462</v>
      </c>
      <c r="J10" s="69">
        <v>0.15</v>
      </c>
      <c r="K10" s="69">
        <v>0.3</v>
      </c>
      <c r="L10" s="69">
        <v>0.7</v>
      </c>
      <c r="M10" s="69">
        <v>1</v>
      </c>
      <c r="N10" s="77">
        <v>0.30199999999999999</v>
      </c>
      <c r="O10" s="131" t="s">
        <v>249</v>
      </c>
      <c r="P10" s="69"/>
      <c r="Q10" s="72"/>
      <c r="R10" s="69"/>
      <c r="S10" s="72"/>
      <c r="T10" s="69"/>
      <c r="U10" s="72"/>
    </row>
    <row r="11" spans="1:21" ht="75" x14ac:dyDescent="0.2">
      <c r="A11" s="119"/>
      <c r="B11" s="120"/>
      <c r="C11" s="68" t="s">
        <v>136</v>
      </c>
      <c r="D11" s="69">
        <v>0.12</v>
      </c>
      <c r="E11" s="68" t="s">
        <v>104</v>
      </c>
      <c r="F11" s="69">
        <v>1</v>
      </c>
      <c r="G11" s="76" t="s">
        <v>84</v>
      </c>
      <c r="H11" s="71">
        <v>43102</v>
      </c>
      <c r="I11" s="71">
        <v>43462</v>
      </c>
      <c r="J11" s="69">
        <v>0.15</v>
      </c>
      <c r="K11" s="69">
        <v>0.3</v>
      </c>
      <c r="L11" s="69">
        <v>0.7</v>
      </c>
      <c r="M11" s="69">
        <v>1</v>
      </c>
      <c r="N11" s="69">
        <v>0.1</v>
      </c>
      <c r="O11" s="131" t="s">
        <v>250</v>
      </c>
      <c r="P11" s="69"/>
      <c r="Q11" s="72"/>
      <c r="R11" s="69"/>
      <c r="S11" s="72"/>
      <c r="T11" s="69"/>
      <c r="U11" s="72"/>
    </row>
    <row r="12" spans="1:21" ht="135" x14ac:dyDescent="0.2">
      <c r="A12" s="119"/>
      <c r="B12" s="120"/>
      <c r="C12" s="68" t="s">
        <v>137</v>
      </c>
      <c r="D12" s="69">
        <v>0.05</v>
      </c>
      <c r="E12" s="68" t="s">
        <v>104</v>
      </c>
      <c r="F12" s="69">
        <v>1</v>
      </c>
      <c r="G12" s="76" t="s">
        <v>85</v>
      </c>
      <c r="H12" s="71">
        <v>43102</v>
      </c>
      <c r="I12" s="71">
        <v>43462</v>
      </c>
      <c r="J12" s="69">
        <v>0.25</v>
      </c>
      <c r="K12" s="69">
        <v>0.5</v>
      </c>
      <c r="L12" s="69">
        <v>0.75</v>
      </c>
      <c r="M12" s="69">
        <v>1</v>
      </c>
      <c r="N12" s="69">
        <v>0.25</v>
      </c>
      <c r="O12" s="78" t="s">
        <v>205</v>
      </c>
      <c r="P12" s="69"/>
      <c r="Q12" s="72"/>
      <c r="R12" s="69"/>
      <c r="S12" s="72"/>
      <c r="T12" s="69"/>
      <c r="U12" s="72"/>
    </row>
    <row r="13" spans="1:21" ht="51" x14ac:dyDescent="0.2">
      <c r="A13" s="119"/>
      <c r="B13" s="120"/>
      <c r="C13" s="68" t="s">
        <v>138</v>
      </c>
      <c r="D13" s="69">
        <v>0.04</v>
      </c>
      <c r="E13" s="68" t="s">
        <v>104</v>
      </c>
      <c r="F13" s="69">
        <v>1</v>
      </c>
      <c r="G13" s="73" t="s">
        <v>126</v>
      </c>
      <c r="H13" s="79">
        <v>43102</v>
      </c>
      <c r="I13" s="79">
        <v>43462</v>
      </c>
      <c r="J13" s="80">
        <v>1</v>
      </c>
      <c r="K13" s="80">
        <v>1</v>
      </c>
      <c r="L13" s="80">
        <v>1</v>
      </c>
      <c r="M13" s="80">
        <v>1</v>
      </c>
      <c r="N13" s="80">
        <v>1</v>
      </c>
      <c r="O13" s="75" t="s">
        <v>251</v>
      </c>
      <c r="P13" s="69"/>
      <c r="Q13" s="72"/>
      <c r="R13" s="69"/>
      <c r="S13" s="72"/>
      <c r="T13" s="69"/>
      <c r="U13" s="72"/>
    </row>
    <row r="14" spans="1:21" ht="90" x14ac:dyDescent="0.2">
      <c r="A14" s="119"/>
      <c r="B14" s="120" t="s">
        <v>86</v>
      </c>
      <c r="C14" s="68" t="s">
        <v>139</v>
      </c>
      <c r="D14" s="69">
        <v>0.04</v>
      </c>
      <c r="E14" s="68" t="s">
        <v>104</v>
      </c>
      <c r="F14" s="69">
        <v>1</v>
      </c>
      <c r="G14" s="73" t="s">
        <v>127</v>
      </c>
      <c r="H14" s="79">
        <v>43102</v>
      </c>
      <c r="I14" s="79">
        <v>43462</v>
      </c>
      <c r="J14" s="80">
        <v>0.1</v>
      </c>
      <c r="K14" s="80">
        <v>0.3</v>
      </c>
      <c r="L14" s="80">
        <v>0.7</v>
      </c>
      <c r="M14" s="80">
        <v>1</v>
      </c>
      <c r="N14" s="80"/>
      <c r="O14" s="75" t="s">
        <v>208</v>
      </c>
      <c r="P14" s="69"/>
      <c r="Q14" s="72"/>
      <c r="R14" s="69"/>
      <c r="S14" s="72"/>
      <c r="T14" s="69"/>
      <c r="U14" s="72"/>
    </row>
    <row r="15" spans="1:21" s="50" customFormat="1" ht="90" x14ac:dyDescent="0.2">
      <c r="A15" s="119"/>
      <c r="B15" s="120"/>
      <c r="C15" s="68" t="s">
        <v>140</v>
      </c>
      <c r="D15" s="69">
        <v>0.08</v>
      </c>
      <c r="E15" s="68" t="s">
        <v>104</v>
      </c>
      <c r="F15" s="69">
        <v>1</v>
      </c>
      <c r="G15" s="73" t="s">
        <v>128</v>
      </c>
      <c r="H15" s="79">
        <v>43102</v>
      </c>
      <c r="I15" s="79">
        <v>43462</v>
      </c>
      <c r="J15" s="80">
        <v>0.15</v>
      </c>
      <c r="K15" s="80">
        <v>0.4</v>
      </c>
      <c r="L15" s="80">
        <v>0.7</v>
      </c>
      <c r="M15" s="80">
        <v>1</v>
      </c>
      <c r="N15" s="80">
        <v>0.15</v>
      </c>
      <c r="O15" s="75" t="s">
        <v>252</v>
      </c>
      <c r="P15" s="69"/>
      <c r="Q15" s="81"/>
      <c r="R15" s="69"/>
      <c r="S15" s="81"/>
      <c r="T15" s="69"/>
      <c r="U15" s="81"/>
    </row>
    <row r="16" spans="1:21" ht="75" x14ac:dyDescent="0.2">
      <c r="A16" s="119"/>
      <c r="B16" s="120"/>
      <c r="C16" s="68" t="s">
        <v>141</v>
      </c>
      <c r="D16" s="69">
        <v>0.05</v>
      </c>
      <c r="E16" s="68" t="s">
        <v>104</v>
      </c>
      <c r="F16" s="69">
        <v>1</v>
      </c>
      <c r="G16" s="73" t="s">
        <v>87</v>
      </c>
      <c r="H16" s="79">
        <v>43102</v>
      </c>
      <c r="I16" s="79">
        <v>43462</v>
      </c>
      <c r="J16" s="80">
        <v>0.15</v>
      </c>
      <c r="K16" s="80">
        <v>0.3</v>
      </c>
      <c r="L16" s="80">
        <v>0.7</v>
      </c>
      <c r="M16" s="80">
        <v>1</v>
      </c>
      <c r="N16" s="80">
        <v>0.15</v>
      </c>
      <c r="O16" s="75" t="s">
        <v>253</v>
      </c>
      <c r="P16" s="69"/>
      <c r="Q16" s="72"/>
      <c r="R16" s="69"/>
      <c r="S16" s="72"/>
      <c r="T16" s="69"/>
      <c r="U16" s="72"/>
    </row>
    <row r="17" spans="1:21" ht="204" x14ac:dyDescent="0.2">
      <c r="A17" s="119"/>
      <c r="B17" s="120"/>
      <c r="C17" s="68" t="s">
        <v>142</v>
      </c>
      <c r="D17" s="69">
        <v>0.12</v>
      </c>
      <c r="E17" s="68" t="s">
        <v>104</v>
      </c>
      <c r="F17" s="69">
        <v>1</v>
      </c>
      <c r="G17" s="73" t="s">
        <v>88</v>
      </c>
      <c r="H17" s="71">
        <v>43102</v>
      </c>
      <c r="I17" s="71">
        <v>43462</v>
      </c>
      <c r="J17" s="69">
        <v>0.15</v>
      </c>
      <c r="K17" s="69">
        <v>0.4</v>
      </c>
      <c r="L17" s="69">
        <v>0.7</v>
      </c>
      <c r="M17" s="69">
        <v>1</v>
      </c>
      <c r="N17" s="69">
        <v>0.2</v>
      </c>
      <c r="O17" s="131" t="s">
        <v>254</v>
      </c>
      <c r="P17" s="69"/>
      <c r="Q17" s="72"/>
      <c r="R17" s="69"/>
      <c r="S17" s="72"/>
      <c r="T17" s="69"/>
      <c r="U17" s="72"/>
    </row>
    <row r="18" spans="1:21" ht="45" x14ac:dyDescent="0.2">
      <c r="A18" s="119"/>
      <c r="B18" s="120"/>
      <c r="C18" s="68" t="s">
        <v>143</v>
      </c>
      <c r="D18" s="69">
        <v>0.05</v>
      </c>
      <c r="E18" s="68" t="s">
        <v>104</v>
      </c>
      <c r="F18" s="69">
        <v>1</v>
      </c>
      <c r="G18" s="73" t="s">
        <v>129</v>
      </c>
      <c r="H18" s="79">
        <v>43102</v>
      </c>
      <c r="I18" s="79">
        <v>43462</v>
      </c>
      <c r="J18" s="80">
        <v>0.25</v>
      </c>
      <c r="K18" s="80">
        <v>0.5</v>
      </c>
      <c r="L18" s="80">
        <v>0.75</v>
      </c>
      <c r="M18" s="80">
        <v>1</v>
      </c>
      <c r="N18" s="80">
        <v>0.25</v>
      </c>
      <c r="O18" s="75" t="s">
        <v>210</v>
      </c>
      <c r="P18" s="69"/>
      <c r="Q18" s="72"/>
      <c r="R18" s="69"/>
      <c r="S18" s="72"/>
      <c r="T18" s="69"/>
      <c r="U18" s="72"/>
    </row>
    <row r="19" spans="1:21" ht="45" x14ac:dyDescent="0.2">
      <c r="A19" s="119"/>
      <c r="B19" s="120"/>
      <c r="C19" s="68" t="s">
        <v>144</v>
      </c>
      <c r="D19" s="69">
        <v>0.05</v>
      </c>
      <c r="E19" s="68" t="s">
        <v>104</v>
      </c>
      <c r="F19" s="69">
        <v>1</v>
      </c>
      <c r="G19" s="76" t="s">
        <v>133</v>
      </c>
      <c r="H19" s="71">
        <v>43102</v>
      </c>
      <c r="I19" s="71">
        <v>43462</v>
      </c>
      <c r="J19" s="69">
        <v>0.25</v>
      </c>
      <c r="K19" s="69">
        <v>0.5</v>
      </c>
      <c r="L19" s="69">
        <v>0.75</v>
      </c>
      <c r="M19" s="69">
        <v>1</v>
      </c>
      <c r="N19" s="69">
        <v>0.25</v>
      </c>
      <c r="O19" s="78" t="s">
        <v>206</v>
      </c>
      <c r="P19" s="69"/>
      <c r="Q19" s="72"/>
      <c r="R19" s="69"/>
      <c r="S19" s="72"/>
      <c r="T19" s="69"/>
      <c r="U19" s="72"/>
    </row>
    <row r="20" spans="1:21" ht="105" x14ac:dyDescent="0.2">
      <c r="A20" s="119"/>
      <c r="B20" s="120"/>
      <c r="C20" s="85" t="s">
        <v>145</v>
      </c>
      <c r="D20" s="80">
        <v>0.04</v>
      </c>
      <c r="E20" s="85" t="s">
        <v>104</v>
      </c>
      <c r="F20" s="80">
        <v>1</v>
      </c>
      <c r="G20" s="73" t="s">
        <v>91</v>
      </c>
      <c r="H20" s="79">
        <v>43102</v>
      </c>
      <c r="I20" s="79">
        <v>43462</v>
      </c>
      <c r="J20" s="80">
        <v>0.1</v>
      </c>
      <c r="K20" s="80">
        <v>0.3</v>
      </c>
      <c r="L20" s="80">
        <v>0.7</v>
      </c>
      <c r="M20" s="80">
        <v>1</v>
      </c>
      <c r="N20" s="80">
        <v>0.1</v>
      </c>
      <c r="O20" s="75" t="s">
        <v>247</v>
      </c>
      <c r="P20" s="69"/>
      <c r="Q20" s="72"/>
      <c r="R20" s="69"/>
      <c r="S20" s="72"/>
      <c r="T20" s="69"/>
      <c r="U20" s="72"/>
    </row>
  </sheetData>
  <mergeCells count="20">
    <mergeCell ref="A8:A20"/>
    <mergeCell ref="B8:B13"/>
    <mergeCell ref="B14:B20"/>
    <mergeCell ref="A5:A7"/>
    <mergeCell ref="B5:B7"/>
    <mergeCell ref="H5:I5"/>
    <mergeCell ref="J5:M5"/>
    <mergeCell ref="H6:H7"/>
    <mergeCell ref="I6:I7"/>
    <mergeCell ref="A4:U4"/>
    <mergeCell ref="C5:C7"/>
    <mergeCell ref="D5:D7"/>
    <mergeCell ref="E5:E7"/>
    <mergeCell ref="F5:F7"/>
    <mergeCell ref="G5:G7"/>
    <mergeCell ref="N5:U5"/>
    <mergeCell ref="N6:O6"/>
    <mergeCell ref="P6:Q6"/>
    <mergeCell ref="R6:S6"/>
    <mergeCell ref="T6:U6"/>
  </mergeCells>
  <pageMargins left="0.25" right="0.25" top="0.75" bottom="0.75" header="0.3" footer="0.3"/>
  <pageSetup scale="38" fitToHeight="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Categorías!$A$3:$A$9</xm:f>
          </x14:formula1>
          <xm:sqref>A8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tint="0.39997558519241921"/>
    <pageSetUpPr fitToPage="1"/>
  </sheetPr>
  <dimension ref="A1:U13"/>
  <sheetViews>
    <sheetView topLeftCell="H1" zoomScale="86" zoomScaleNormal="86" workbookViewId="0">
      <selection activeCell="O8" sqref="O8"/>
    </sheetView>
  </sheetViews>
  <sheetFormatPr baseColWidth="10" defaultColWidth="10.7109375" defaultRowHeight="12.75" x14ac:dyDescent="0.2"/>
  <cols>
    <col min="1" max="1" width="17.5703125" customWidth="1"/>
    <col min="2" max="2" width="18.28515625" customWidth="1"/>
    <col min="3" max="3" width="33" customWidth="1"/>
    <col min="4" max="4" width="14.42578125" customWidth="1"/>
    <col min="5" max="5" width="17.85546875" customWidth="1"/>
    <col min="6" max="6" width="18.28515625" customWidth="1"/>
    <col min="7" max="7" width="37.85546875" customWidth="1"/>
    <col min="8" max="9" width="17.140625" customWidth="1"/>
    <col min="10" max="13" width="19.7109375" customWidth="1"/>
    <col min="14" max="14" width="13" customWidth="1"/>
    <col min="15" max="15" width="18.85546875" customWidth="1"/>
    <col min="16" max="16" width="12.7109375" customWidth="1"/>
    <col min="17" max="17" width="15.42578125" customWidth="1"/>
    <col min="18" max="18" width="13.28515625" customWidth="1"/>
    <col min="19" max="19" width="16.140625" customWidth="1"/>
    <col min="20" max="20" width="13.5703125" customWidth="1"/>
    <col min="21" max="21" width="19.42578125" customWidth="1"/>
  </cols>
  <sheetData>
    <row r="1" spans="1:21" ht="40.5" customHeight="1" x14ac:dyDescent="0.2"/>
    <row r="2" spans="1:21" ht="12.75" customHeight="1" x14ac:dyDescent="0.2"/>
    <row r="4" spans="1:21" ht="33.75" x14ac:dyDescent="0.2">
      <c r="A4" s="91" t="s">
        <v>189</v>
      </c>
      <c r="B4" s="91"/>
      <c r="C4" s="91"/>
      <c r="D4" s="91"/>
      <c r="E4" s="91"/>
      <c r="F4" s="91"/>
      <c r="G4" s="91"/>
      <c r="H4" s="91"/>
      <c r="I4" s="91"/>
      <c r="J4" s="91"/>
      <c r="K4" s="91"/>
      <c r="L4" s="91"/>
      <c r="M4" s="91"/>
      <c r="N4" s="91"/>
      <c r="O4" s="91"/>
      <c r="P4" s="91"/>
      <c r="Q4" s="91"/>
      <c r="R4" s="91"/>
      <c r="S4" s="91"/>
      <c r="T4" s="91"/>
      <c r="U4" s="91"/>
    </row>
    <row r="5" spans="1:21" ht="18.75" x14ac:dyDescent="0.2">
      <c r="A5" s="94" t="s">
        <v>102</v>
      </c>
      <c r="B5" s="94" t="s">
        <v>74</v>
      </c>
      <c r="C5" s="94" t="s">
        <v>65</v>
      </c>
      <c r="D5" s="94" t="s">
        <v>66</v>
      </c>
      <c r="E5" s="94" t="s">
        <v>67</v>
      </c>
      <c r="F5" s="94" t="s">
        <v>68</v>
      </c>
      <c r="G5" s="94" t="s">
        <v>69</v>
      </c>
      <c r="H5" s="95" t="s">
        <v>70</v>
      </c>
      <c r="I5" s="95"/>
      <c r="J5" s="95" t="s">
        <v>79</v>
      </c>
      <c r="K5" s="95"/>
      <c r="L5" s="95"/>
      <c r="M5" s="95"/>
      <c r="N5" s="98" t="s">
        <v>188</v>
      </c>
      <c r="O5" s="98"/>
      <c r="P5" s="98"/>
      <c r="Q5" s="98"/>
      <c r="R5" s="98"/>
      <c r="S5" s="98"/>
      <c r="T5" s="98"/>
      <c r="U5" s="98"/>
    </row>
    <row r="6" spans="1:21" ht="30" customHeight="1" x14ac:dyDescent="0.2">
      <c r="A6" s="94"/>
      <c r="B6" s="94"/>
      <c r="C6" s="94"/>
      <c r="D6" s="94"/>
      <c r="E6" s="94"/>
      <c r="F6" s="94"/>
      <c r="G6" s="94"/>
      <c r="H6" s="93" t="s">
        <v>71</v>
      </c>
      <c r="I6" s="93" t="s">
        <v>72</v>
      </c>
      <c r="J6" s="14" t="s">
        <v>75</v>
      </c>
      <c r="K6" s="14" t="s">
        <v>76</v>
      </c>
      <c r="L6" s="14" t="s">
        <v>77</v>
      </c>
      <c r="M6" s="14" t="s">
        <v>78</v>
      </c>
      <c r="N6" s="96" t="s">
        <v>75</v>
      </c>
      <c r="O6" s="96"/>
      <c r="P6" s="96" t="s">
        <v>76</v>
      </c>
      <c r="Q6" s="96"/>
      <c r="R6" s="96" t="s">
        <v>77</v>
      </c>
      <c r="S6" s="96"/>
      <c r="T6" s="96" t="s">
        <v>78</v>
      </c>
      <c r="U6" s="96"/>
    </row>
    <row r="7" spans="1:21" ht="31.5" x14ac:dyDescent="0.2">
      <c r="A7" s="94"/>
      <c r="B7" s="94"/>
      <c r="C7" s="94"/>
      <c r="D7" s="94"/>
      <c r="E7" s="94"/>
      <c r="F7" s="94"/>
      <c r="G7" s="94"/>
      <c r="H7" s="93"/>
      <c r="I7" s="93"/>
      <c r="J7" s="30" t="s">
        <v>64</v>
      </c>
      <c r="K7" s="30" t="s">
        <v>64</v>
      </c>
      <c r="L7" s="30" t="s">
        <v>64</v>
      </c>
      <c r="M7" s="30" t="s">
        <v>64</v>
      </c>
      <c r="N7" s="34" t="s">
        <v>191</v>
      </c>
      <c r="O7" s="34" t="s">
        <v>190</v>
      </c>
      <c r="P7" s="34" t="s">
        <v>191</v>
      </c>
      <c r="Q7" s="34" t="s">
        <v>190</v>
      </c>
      <c r="R7" s="34" t="s">
        <v>191</v>
      </c>
      <c r="S7" s="34" t="s">
        <v>190</v>
      </c>
      <c r="T7" s="34" t="s">
        <v>191</v>
      </c>
      <c r="U7" s="34" t="s">
        <v>190</v>
      </c>
    </row>
    <row r="8" spans="1:21" ht="229.5" x14ac:dyDescent="0.2">
      <c r="A8" s="121" t="s">
        <v>59</v>
      </c>
      <c r="B8" s="122" t="s">
        <v>98</v>
      </c>
      <c r="C8" s="8" t="s">
        <v>130</v>
      </c>
      <c r="D8" s="17">
        <v>0.15</v>
      </c>
      <c r="E8" s="15" t="s">
        <v>256</v>
      </c>
      <c r="F8" s="20">
        <v>1</v>
      </c>
      <c r="G8" s="8" t="s">
        <v>257</v>
      </c>
      <c r="H8" s="22">
        <v>43101</v>
      </c>
      <c r="I8" s="16">
        <v>43131</v>
      </c>
      <c r="J8" s="9">
        <v>1</v>
      </c>
      <c r="K8" s="9">
        <v>1</v>
      </c>
      <c r="L8" s="9">
        <v>1</v>
      </c>
      <c r="M8" s="9">
        <v>1</v>
      </c>
      <c r="N8" s="9">
        <v>1</v>
      </c>
      <c r="O8" s="89" t="s">
        <v>258</v>
      </c>
      <c r="P8" s="9"/>
      <c r="Q8" s="36"/>
      <c r="R8" s="9"/>
      <c r="S8" s="36"/>
      <c r="T8" s="9"/>
      <c r="U8" s="36"/>
    </row>
    <row r="9" spans="1:21" ht="140.25" x14ac:dyDescent="0.2">
      <c r="A9" s="121"/>
      <c r="B9" s="122"/>
      <c r="C9" s="8" t="s">
        <v>259</v>
      </c>
      <c r="D9" s="17">
        <v>0.15</v>
      </c>
      <c r="E9" s="15" t="s">
        <v>256</v>
      </c>
      <c r="F9" s="20">
        <v>1</v>
      </c>
      <c r="G9" s="8" t="s">
        <v>260</v>
      </c>
      <c r="H9" s="22">
        <v>43101</v>
      </c>
      <c r="I9" s="16">
        <v>43220</v>
      </c>
      <c r="J9" s="9">
        <v>0.8</v>
      </c>
      <c r="K9" s="9">
        <v>1</v>
      </c>
      <c r="L9" s="9">
        <v>1</v>
      </c>
      <c r="M9" s="9">
        <v>1</v>
      </c>
      <c r="N9" s="9">
        <v>1</v>
      </c>
      <c r="O9" s="89" t="s">
        <v>261</v>
      </c>
      <c r="P9" s="9"/>
      <c r="Q9" s="36"/>
      <c r="R9" s="9"/>
      <c r="S9" s="36"/>
      <c r="T9" s="9"/>
      <c r="U9" s="36"/>
    </row>
    <row r="10" spans="1:21" ht="178.5" x14ac:dyDescent="0.2">
      <c r="A10" s="121"/>
      <c r="B10" s="122"/>
      <c r="C10" s="8" t="s">
        <v>176</v>
      </c>
      <c r="D10" s="17">
        <v>0.3</v>
      </c>
      <c r="E10" s="15" t="s">
        <v>256</v>
      </c>
      <c r="F10" s="20">
        <v>1</v>
      </c>
      <c r="G10" s="8" t="s">
        <v>262</v>
      </c>
      <c r="H10" s="22">
        <v>43101</v>
      </c>
      <c r="I10" s="16">
        <v>43465</v>
      </c>
      <c r="J10" s="9">
        <v>0.25</v>
      </c>
      <c r="K10" s="9">
        <v>0.5</v>
      </c>
      <c r="L10" s="9">
        <v>0.75</v>
      </c>
      <c r="M10" s="9">
        <v>1</v>
      </c>
      <c r="N10" s="9">
        <v>0.25</v>
      </c>
      <c r="O10" s="89" t="s">
        <v>263</v>
      </c>
      <c r="P10" s="9"/>
      <c r="Q10" s="36"/>
      <c r="R10" s="9"/>
      <c r="S10" s="36"/>
      <c r="T10" s="9"/>
      <c r="U10" s="36"/>
    </row>
    <row r="11" spans="1:21" ht="51" x14ac:dyDescent="0.2">
      <c r="A11" s="121"/>
      <c r="B11" s="122"/>
      <c r="C11" s="8" t="s">
        <v>119</v>
      </c>
      <c r="D11" s="17">
        <v>0.15</v>
      </c>
      <c r="E11" s="15" t="s">
        <v>256</v>
      </c>
      <c r="F11" s="20">
        <v>1</v>
      </c>
      <c r="G11" s="8" t="s">
        <v>120</v>
      </c>
      <c r="H11" s="22">
        <v>43101</v>
      </c>
      <c r="I11" s="16">
        <v>43465</v>
      </c>
      <c r="J11" s="9">
        <v>0.33300000000000002</v>
      </c>
      <c r="K11" s="9">
        <v>0.33300000000000002</v>
      </c>
      <c r="L11" s="9">
        <v>0.66300000000000003</v>
      </c>
      <c r="M11" s="9">
        <v>1</v>
      </c>
      <c r="N11" s="9">
        <v>0</v>
      </c>
      <c r="O11" s="90" t="s">
        <v>218</v>
      </c>
      <c r="P11" s="9"/>
      <c r="Q11" s="36"/>
      <c r="R11" s="9"/>
      <c r="S11" s="36"/>
      <c r="T11" s="9"/>
      <c r="U11" s="36"/>
    </row>
    <row r="12" spans="1:21" ht="165.75" x14ac:dyDescent="0.2">
      <c r="A12" s="121"/>
      <c r="B12" s="122"/>
      <c r="C12" s="8" t="s">
        <v>121</v>
      </c>
      <c r="D12" s="17">
        <v>0.15</v>
      </c>
      <c r="E12" s="15" t="s">
        <v>256</v>
      </c>
      <c r="F12" s="20">
        <v>1</v>
      </c>
      <c r="G12" s="8" t="s">
        <v>122</v>
      </c>
      <c r="H12" s="22">
        <v>43101</v>
      </c>
      <c r="I12" s="16">
        <v>43465</v>
      </c>
      <c r="J12" s="9">
        <v>1</v>
      </c>
      <c r="K12" s="9">
        <v>1</v>
      </c>
      <c r="L12" s="9">
        <v>1</v>
      </c>
      <c r="M12" s="9">
        <v>1</v>
      </c>
      <c r="N12" s="9">
        <v>1</v>
      </c>
      <c r="O12" s="89" t="s">
        <v>264</v>
      </c>
      <c r="P12" s="9"/>
      <c r="Q12" s="36"/>
      <c r="R12" s="9"/>
      <c r="S12" s="36"/>
      <c r="T12" s="9"/>
      <c r="U12" s="36"/>
    </row>
    <row r="13" spans="1:21" ht="89.25" x14ac:dyDescent="0.2">
      <c r="A13" s="121"/>
      <c r="B13" s="122"/>
      <c r="C13" s="8" t="s">
        <v>123</v>
      </c>
      <c r="D13" s="17">
        <v>0.1</v>
      </c>
      <c r="E13" s="15" t="s">
        <v>256</v>
      </c>
      <c r="F13" s="20">
        <v>1</v>
      </c>
      <c r="G13" s="8" t="s">
        <v>255</v>
      </c>
      <c r="H13" s="22">
        <v>43101</v>
      </c>
      <c r="I13" s="16">
        <v>43465</v>
      </c>
      <c r="J13" s="9">
        <v>0</v>
      </c>
      <c r="K13" s="9">
        <v>0.5</v>
      </c>
      <c r="L13" s="9">
        <v>0.5</v>
      </c>
      <c r="M13" s="9">
        <v>1</v>
      </c>
      <c r="N13" s="9">
        <v>0.25</v>
      </c>
      <c r="O13" s="89" t="s">
        <v>214</v>
      </c>
      <c r="P13" s="9"/>
      <c r="Q13" s="36"/>
      <c r="R13" s="9"/>
      <c r="S13" s="36"/>
      <c r="T13" s="9"/>
      <c r="U13" s="36"/>
    </row>
  </sheetData>
  <mergeCells count="19">
    <mergeCell ref="P6:Q6"/>
    <mergeCell ref="R6:S6"/>
    <mergeCell ref="T6:U6"/>
    <mergeCell ref="J5:M5"/>
    <mergeCell ref="A4:U4"/>
    <mergeCell ref="N5:U5"/>
    <mergeCell ref="N6:O6"/>
    <mergeCell ref="A8:A13"/>
    <mergeCell ref="B8:B13"/>
    <mergeCell ref="H6:H7"/>
    <mergeCell ref="I6:I7"/>
    <mergeCell ref="A5:A7"/>
    <mergeCell ref="B5:B7"/>
    <mergeCell ref="C5:C7"/>
    <mergeCell ref="D5:D7"/>
    <mergeCell ref="E5:E7"/>
    <mergeCell ref="F5:F7"/>
    <mergeCell ref="G5:G7"/>
    <mergeCell ref="H5:I5"/>
  </mergeCells>
  <pageMargins left="0.23622047244094491" right="0.23622047244094491" top="0.74803149606299213" bottom="0.74803149606299213" header="0.31496062992125984" footer="0.31496062992125984"/>
  <pageSetup scale="34" fitToHeight="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Categorías!$A$3:$A$9</xm:f>
          </x14:formula1>
          <xm:sqref>A8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6" tint="0.39997558519241921"/>
    <pageSetUpPr fitToPage="1"/>
  </sheetPr>
  <dimension ref="A1:U17"/>
  <sheetViews>
    <sheetView topLeftCell="A4" zoomScaleNormal="100" workbookViewId="0">
      <pane ySplit="4" topLeftCell="A8" activePane="bottomLeft" state="frozenSplit"/>
      <selection activeCell="H4" sqref="H4"/>
      <selection pane="bottomLeft" activeCell="F11" sqref="F11"/>
    </sheetView>
  </sheetViews>
  <sheetFormatPr baseColWidth="10" defaultColWidth="10.7109375" defaultRowHeight="12.75" x14ac:dyDescent="0.2"/>
  <cols>
    <col min="1" max="1" width="24.7109375" customWidth="1"/>
    <col min="2" max="2" width="23.7109375" customWidth="1"/>
    <col min="3" max="3" width="24" customWidth="1"/>
    <col min="4" max="4" width="15.5703125" customWidth="1"/>
    <col min="5" max="5" width="12.28515625" customWidth="1"/>
    <col min="7" max="7" width="42.140625" customWidth="1"/>
    <col min="8" max="9" width="15.7109375" customWidth="1"/>
    <col min="10" max="13" width="17.5703125" customWidth="1"/>
    <col min="14" max="14" width="16.140625" customWidth="1"/>
    <col min="15" max="15" width="19.42578125" customWidth="1"/>
    <col min="16" max="16" width="11.5703125" customWidth="1"/>
    <col min="17" max="17" width="19.7109375" customWidth="1"/>
    <col min="18" max="18" width="13.7109375" customWidth="1"/>
    <col min="19" max="19" width="21.42578125" customWidth="1"/>
    <col min="20" max="20" width="13.140625" customWidth="1"/>
    <col min="21" max="21" width="23.28515625" customWidth="1"/>
  </cols>
  <sheetData>
    <row r="1" spans="1:21" ht="24" customHeight="1" x14ac:dyDescent="0.2"/>
    <row r="2" spans="1:21" ht="24" customHeight="1" x14ac:dyDescent="0.2"/>
    <row r="4" spans="1:21" ht="33.75" x14ac:dyDescent="0.2">
      <c r="A4" s="91" t="s">
        <v>189</v>
      </c>
      <c r="B4" s="91"/>
      <c r="C4" s="91"/>
      <c r="D4" s="91"/>
      <c r="E4" s="91"/>
      <c r="F4" s="91"/>
      <c r="G4" s="91"/>
      <c r="H4" s="91"/>
      <c r="I4" s="91"/>
      <c r="J4" s="91"/>
      <c r="K4" s="91"/>
      <c r="L4" s="91"/>
      <c r="M4" s="91"/>
      <c r="N4" s="91"/>
      <c r="O4" s="91"/>
      <c r="P4" s="91"/>
      <c r="Q4" s="91"/>
      <c r="R4" s="91"/>
      <c r="S4" s="91"/>
      <c r="T4" s="91"/>
      <c r="U4" s="91"/>
    </row>
    <row r="5" spans="1:21" ht="18.75" x14ac:dyDescent="0.2">
      <c r="A5" s="94" t="s">
        <v>102</v>
      </c>
      <c r="B5" s="94" t="s">
        <v>74</v>
      </c>
      <c r="C5" s="94" t="s">
        <v>65</v>
      </c>
      <c r="D5" s="94" t="s">
        <v>66</v>
      </c>
      <c r="E5" s="94" t="s">
        <v>67</v>
      </c>
      <c r="F5" s="94" t="s">
        <v>68</v>
      </c>
      <c r="G5" s="94" t="s">
        <v>69</v>
      </c>
      <c r="H5" s="95" t="s">
        <v>70</v>
      </c>
      <c r="I5" s="95"/>
      <c r="J5" s="95" t="s">
        <v>79</v>
      </c>
      <c r="K5" s="95"/>
      <c r="L5" s="95"/>
      <c r="M5" s="95"/>
      <c r="N5" s="98" t="s">
        <v>188</v>
      </c>
      <c r="O5" s="98"/>
      <c r="P5" s="98"/>
      <c r="Q5" s="98"/>
      <c r="R5" s="98"/>
      <c r="S5" s="98"/>
      <c r="T5" s="98"/>
      <c r="U5" s="98"/>
    </row>
    <row r="6" spans="1:21" ht="30" customHeight="1" x14ac:dyDescent="0.2">
      <c r="A6" s="94"/>
      <c r="B6" s="94"/>
      <c r="C6" s="94"/>
      <c r="D6" s="94"/>
      <c r="E6" s="94"/>
      <c r="F6" s="94"/>
      <c r="G6" s="94"/>
      <c r="H6" s="93" t="s">
        <v>71</v>
      </c>
      <c r="I6" s="93" t="s">
        <v>72</v>
      </c>
      <c r="J6" s="14" t="s">
        <v>75</v>
      </c>
      <c r="K6" s="14" t="s">
        <v>76</v>
      </c>
      <c r="L6" s="14" t="s">
        <v>77</v>
      </c>
      <c r="M6" s="14" t="s">
        <v>78</v>
      </c>
      <c r="N6" s="96" t="s">
        <v>75</v>
      </c>
      <c r="O6" s="96"/>
      <c r="P6" s="96" t="s">
        <v>76</v>
      </c>
      <c r="Q6" s="96"/>
      <c r="R6" s="96" t="s">
        <v>77</v>
      </c>
      <c r="S6" s="96"/>
      <c r="T6" s="96" t="s">
        <v>78</v>
      </c>
      <c r="U6" s="96"/>
    </row>
    <row r="7" spans="1:21" ht="45" x14ac:dyDescent="0.2">
      <c r="A7" s="94"/>
      <c r="B7" s="94"/>
      <c r="C7" s="94"/>
      <c r="D7" s="94"/>
      <c r="E7" s="94"/>
      <c r="F7" s="94"/>
      <c r="G7" s="94"/>
      <c r="H7" s="93"/>
      <c r="I7" s="93"/>
      <c r="J7" s="30" t="s">
        <v>64</v>
      </c>
      <c r="K7" s="30" t="s">
        <v>64</v>
      </c>
      <c r="L7" s="30" t="s">
        <v>64</v>
      </c>
      <c r="M7" s="30" t="s">
        <v>64</v>
      </c>
      <c r="N7" s="34" t="s">
        <v>191</v>
      </c>
      <c r="O7" s="34" t="s">
        <v>190</v>
      </c>
      <c r="P7" s="34" t="s">
        <v>191</v>
      </c>
      <c r="Q7" s="34" t="s">
        <v>190</v>
      </c>
      <c r="R7" s="34" t="s">
        <v>191</v>
      </c>
      <c r="S7" s="34" t="s">
        <v>190</v>
      </c>
      <c r="T7" s="34" t="s">
        <v>191</v>
      </c>
      <c r="U7" s="34" t="s">
        <v>190</v>
      </c>
    </row>
    <row r="8" spans="1:21" ht="84.75" customHeight="1" x14ac:dyDescent="0.2">
      <c r="A8" s="101" t="s">
        <v>61</v>
      </c>
      <c r="B8" s="100" t="s">
        <v>92</v>
      </c>
      <c r="C8" s="47" t="s">
        <v>179</v>
      </c>
      <c r="D8" s="17">
        <v>0.1</v>
      </c>
      <c r="E8" s="17" t="s">
        <v>151</v>
      </c>
      <c r="F8" s="15">
        <v>1</v>
      </c>
      <c r="G8" s="123" t="s">
        <v>177</v>
      </c>
      <c r="H8" s="22">
        <v>43101</v>
      </c>
      <c r="I8" s="16">
        <v>43190</v>
      </c>
      <c r="J8" s="11">
        <v>1</v>
      </c>
      <c r="K8" s="11">
        <v>0</v>
      </c>
      <c r="L8" s="11">
        <v>0</v>
      </c>
      <c r="M8" s="11">
        <v>0</v>
      </c>
      <c r="N8" s="11">
        <v>1</v>
      </c>
      <c r="O8" s="60" t="s">
        <v>201</v>
      </c>
      <c r="P8" s="11"/>
      <c r="Q8" s="36"/>
      <c r="R8" s="11"/>
      <c r="S8" s="36"/>
      <c r="T8" s="11"/>
      <c r="U8" s="36"/>
    </row>
    <row r="9" spans="1:21" ht="77.25" customHeight="1" x14ac:dyDescent="0.2">
      <c r="A9" s="101"/>
      <c r="B9" s="100"/>
      <c r="C9" s="47" t="s">
        <v>180</v>
      </c>
      <c r="D9" s="17">
        <v>0.1</v>
      </c>
      <c r="E9" s="15" t="s">
        <v>104</v>
      </c>
      <c r="F9" s="20">
        <v>1</v>
      </c>
      <c r="G9" s="123"/>
      <c r="H9" s="22">
        <v>43191</v>
      </c>
      <c r="I9" s="16">
        <v>43465</v>
      </c>
      <c r="J9" s="11">
        <v>0</v>
      </c>
      <c r="K9" s="23">
        <v>0.3</v>
      </c>
      <c r="L9" s="23">
        <v>0.4</v>
      </c>
      <c r="M9" s="23">
        <v>0.4</v>
      </c>
      <c r="N9" s="23">
        <v>0.25</v>
      </c>
      <c r="O9" s="49" t="s">
        <v>202</v>
      </c>
      <c r="P9" s="23"/>
      <c r="Q9" s="36"/>
      <c r="R9" s="23"/>
      <c r="S9" s="36"/>
      <c r="T9" s="23"/>
      <c r="U9" s="36"/>
    </row>
    <row r="10" spans="1:21" ht="89.25" customHeight="1" x14ac:dyDescent="0.2">
      <c r="A10" s="101"/>
      <c r="B10" s="100"/>
      <c r="C10" s="20" t="s">
        <v>147</v>
      </c>
      <c r="D10" s="17">
        <v>0.08</v>
      </c>
      <c r="E10" s="17" t="s">
        <v>151</v>
      </c>
      <c r="F10" s="15">
        <v>4</v>
      </c>
      <c r="G10" s="63" t="s">
        <v>148</v>
      </c>
      <c r="H10" s="22">
        <v>43101</v>
      </c>
      <c r="I10" s="16">
        <v>43465</v>
      </c>
      <c r="J10" s="87">
        <v>1</v>
      </c>
      <c r="K10" s="87">
        <v>1</v>
      </c>
      <c r="L10" s="87">
        <v>1</v>
      </c>
      <c r="M10" s="87">
        <v>1</v>
      </c>
      <c r="N10" s="87">
        <v>1</v>
      </c>
      <c r="O10" s="88" t="s">
        <v>265</v>
      </c>
      <c r="P10" s="11"/>
      <c r="Q10" s="36"/>
      <c r="R10" s="11"/>
      <c r="S10" s="36"/>
      <c r="T10" s="11"/>
      <c r="U10" s="36"/>
    </row>
    <row r="11" spans="1:21" ht="114" customHeight="1" x14ac:dyDescent="0.2">
      <c r="A11" s="101"/>
      <c r="B11" s="100"/>
      <c r="C11" s="20" t="s">
        <v>266</v>
      </c>
      <c r="D11" s="17">
        <v>0.2</v>
      </c>
      <c r="E11" s="15" t="s">
        <v>104</v>
      </c>
      <c r="F11" s="20">
        <v>1</v>
      </c>
      <c r="G11" s="63" t="s">
        <v>149</v>
      </c>
      <c r="H11" s="22">
        <v>43101</v>
      </c>
      <c r="I11" s="16">
        <v>43465</v>
      </c>
      <c r="J11" s="23">
        <v>1</v>
      </c>
      <c r="K11" s="23">
        <v>1</v>
      </c>
      <c r="L11" s="23">
        <v>1</v>
      </c>
      <c r="M11" s="23">
        <v>1</v>
      </c>
      <c r="N11" s="23">
        <v>1</v>
      </c>
      <c r="O11" s="49" t="s">
        <v>203</v>
      </c>
      <c r="P11" s="23"/>
      <c r="Q11" s="36"/>
      <c r="R11" s="23"/>
      <c r="S11" s="36"/>
      <c r="T11" s="23"/>
      <c r="U11" s="36"/>
    </row>
    <row r="12" spans="1:21" ht="47.25" x14ac:dyDescent="0.2">
      <c r="A12" s="101"/>
      <c r="B12" s="100"/>
      <c r="C12" s="20" t="s">
        <v>150</v>
      </c>
      <c r="D12" s="17">
        <v>0.1</v>
      </c>
      <c r="E12" s="17" t="s">
        <v>151</v>
      </c>
      <c r="F12" s="15">
        <v>1</v>
      </c>
      <c r="G12" s="63" t="s">
        <v>267</v>
      </c>
      <c r="H12" s="22">
        <v>43101</v>
      </c>
      <c r="I12" s="16">
        <v>43465</v>
      </c>
      <c r="J12" s="11">
        <v>0</v>
      </c>
      <c r="K12" s="11">
        <v>0</v>
      </c>
      <c r="L12" s="11">
        <v>0</v>
      </c>
      <c r="M12" s="11">
        <v>1</v>
      </c>
      <c r="N12" s="87"/>
      <c r="O12" s="86" t="s">
        <v>212</v>
      </c>
      <c r="P12" s="11"/>
      <c r="Q12" s="36"/>
      <c r="R12" s="11"/>
      <c r="S12" s="36"/>
      <c r="T12" s="11"/>
      <c r="U12" s="36"/>
    </row>
    <row r="13" spans="1:21" ht="63.75" x14ac:dyDescent="0.2">
      <c r="A13" s="101"/>
      <c r="B13" s="100"/>
      <c r="C13" s="20" t="s">
        <v>146</v>
      </c>
      <c r="D13" s="17">
        <v>0.06</v>
      </c>
      <c r="E13" s="17" t="s">
        <v>151</v>
      </c>
      <c r="F13" s="15">
        <v>1</v>
      </c>
      <c r="G13" s="123" t="s">
        <v>93</v>
      </c>
      <c r="H13" s="22">
        <v>43101</v>
      </c>
      <c r="I13" s="16">
        <v>43190</v>
      </c>
      <c r="J13" s="11">
        <v>1</v>
      </c>
      <c r="K13" s="11">
        <v>0</v>
      </c>
      <c r="L13" s="11">
        <v>0</v>
      </c>
      <c r="M13" s="11">
        <v>0</v>
      </c>
      <c r="N13" s="87">
        <v>1</v>
      </c>
      <c r="O13" s="88" t="s">
        <v>204</v>
      </c>
      <c r="P13" s="11"/>
      <c r="Q13" s="36"/>
      <c r="R13" s="11"/>
      <c r="S13" s="36"/>
      <c r="T13" s="11"/>
      <c r="U13" s="36"/>
    </row>
    <row r="14" spans="1:21" ht="83.25" customHeight="1" x14ac:dyDescent="0.2">
      <c r="A14" s="101"/>
      <c r="B14" s="100"/>
      <c r="C14" s="20" t="s">
        <v>268</v>
      </c>
      <c r="D14" s="17">
        <v>0.06</v>
      </c>
      <c r="E14" s="15" t="s">
        <v>104</v>
      </c>
      <c r="F14" s="20">
        <v>1</v>
      </c>
      <c r="G14" s="123"/>
      <c r="H14" s="22">
        <v>43191</v>
      </c>
      <c r="I14" s="16">
        <v>43465</v>
      </c>
      <c r="J14" s="11">
        <v>0</v>
      </c>
      <c r="K14" s="23">
        <v>0.3</v>
      </c>
      <c r="L14" s="23">
        <v>0.4</v>
      </c>
      <c r="M14" s="23">
        <v>0.4</v>
      </c>
      <c r="N14" s="54"/>
      <c r="O14" s="65" t="s">
        <v>213</v>
      </c>
      <c r="P14" s="23"/>
      <c r="Q14" s="36"/>
      <c r="R14" s="23"/>
      <c r="S14" s="36"/>
      <c r="T14" s="23"/>
      <c r="U14" s="36"/>
    </row>
    <row r="15" spans="1:21" ht="76.5" x14ac:dyDescent="0.2">
      <c r="A15" s="101"/>
      <c r="B15" s="100"/>
      <c r="C15" s="20" t="s">
        <v>269</v>
      </c>
      <c r="D15" s="17">
        <v>0.1</v>
      </c>
      <c r="E15" s="15" t="s">
        <v>104</v>
      </c>
      <c r="F15" s="20">
        <v>1</v>
      </c>
      <c r="G15" s="63" t="s">
        <v>94</v>
      </c>
      <c r="H15" s="22">
        <v>43101</v>
      </c>
      <c r="I15" s="16">
        <v>43465</v>
      </c>
      <c r="J15" s="23">
        <v>1</v>
      </c>
      <c r="K15" s="23">
        <v>1</v>
      </c>
      <c r="L15" s="23">
        <v>1</v>
      </c>
      <c r="M15" s="23">
        <v>1</v>
      </c>
      <c r="N15" s="54">
        <v>1</v>
      </c>
      <c r="O15" s="86" t="s">
        <v>195</v>
      </c>
      <c r="P15" s="23"/>
      <c r="Q15" s="36"/>
      <c r="R15" s="23"/>
      <c r="S15" s="36"/>
      <c r="T15" s="23"/>
      <c r="U15" s="36"/>
    </row>
    <row r="16" spans="1:21" ht="96" customHeight="1" x14ac:dyDescent="0.2">
      <c r="A16" s="101"/>
      <c r="B16" s="124" t="s">
        <v>96</v>
      </c>
      <c r="C16" s="20" t="s">
        <v>146</v>
      </c>
      <c r="D16" s="17">
        <v>0.1</v>
      </c>
      <c r="E16" s="17" t="s">
        <v>151</v>
      </c>
      <c r="F16" s="15">
        <v>1</v>
      </c>
      <c r="G16" s="123" t="s">
        <v>95</v>
      </c>
      <c r="H16" s="22">
        <v>43101</v>
      </c>
      <c r="I16" s="16">
        <v>43190</v>
      </c>
      <c r="J16" s="11">
        <v>1</v>
      </c>
      <c r="K16" s="11">
        <v>0</v>
      </c>
      <c r="L16" s="11">
        <v>0</v>
      </c>
      <c r="M16" s="11">
        <v>0</v>
      </c>
      <c r="N16" s="87">
        <v>1</v>
      </c>
      <c r="O16" s="88" t="s">
        <v>270</v>
      </c>
      <c r="P16" s="11"/>
      <c r="Q16" s="36"/>
      <c r="R16" s="11"/>
      <c r="S16" s="36"/>
      <c r="T16" s="11"/>
      <c r="U16" s="36"/>
    </row>
    <row r="17" spans="1:21" ht="38.25" x14ac:dyDescent="0.2">
      <c r="A17" s="101"/>
      <c r="B17" s="124"/>
      <c r="C17" s="20" t="s">
        <v>268</v>
      </c>
      <c r="D17" s="17">
        <v>0.1</v>
      </c>
      <c r="E17" s="15" t="s">
        <v>104</v>
      </c>
      <c r="F17" s="20">
        <v>1</v>
      </c>
      <c r="G17" s="123"/>
      <c r="H17" s="22">
        <v>43191</v>
      </c>
      <c r="I17" s="16">
        <v>43465</v>
      </c>
      <c r="J17" s="11">
        <v>0</v>
      </c>
      <c r="K17" s="23">
        <v>0.3</v>
      </c>
      <c r="L17" s="23">
        <v>0.4</v>
      </c>
      <c r="M17" s="23">
        <v>0.4</v>
      </c>
      <c r="N17" s="23"/>
      <c r="O17" s="65" t="s">
        <v>213</v>
      </c>
      <c r="P17" s="23"/>
      <c r="Q17" s="36"/>
      <c r="R17" s="23"/>
      <c r="S17" s="36"/>
      <c r="T17" s="23"/>
      <c r="U17" s="36"/>
    </row>
  </sheetData>
  <mergeCells count="23">
    <mergeCell ref="J5:M5"/>
    <mergeCell ref="A4:U4"/>
    <mergeCell ref="A5:A7"/>
    <mergeCell ref="B5:B7"/>
    <mergeCell ref="C5:C7"/>
    <mergeCell ref="D5:D7"/>
    <mergeCell ref="E5:E7"/>
    <mergeCell ref="N5:U5"/>
    <mergeCell ref="N6:O6"/>
    <mergeCell ref="P6:Q6"/>
    <mergeCell ref="R6:S6"/>
    <mergeCell ref="T6:U6"/>
    <mergeCell ref="G16:G17"/>
    <mergeCell ref="B16:B17"/>
    <mergeCell ref="A8:A17"/>
    <mergeCell ref="H6:H7"/>
    <mergeCell ref="I6:I7"/>
    <mergeCell ref="B8:B15"/>
    <mergeCell ref="G8:G9"/>
    <mergeCell ref="G13:G14"/>
    <mergeCell ref="F5:F7"/>
    <mergeCell ref="G5:G7"/>
    <mergeCell ref="H5:I5"/>
  </mergeCells>
  <pageMargins left="0.23622047244094491" right="0.23622047244094491" top="0.74803149606299213" bottom="0.74803149606299213" header="0.31496062992125984" footer="0.31496062992125984"/>
  <pageSetup scale="34" fitToHeight="0" orientation="landscape" horizontalDpi="4294967294" verticalDpi="4294967294"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Categorías!$A$3:$A$9</xm:f>
          </x14:formula1>
          <xm:sqref>A8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tint="0.39997558519241921"/>
    <pageSetUpPr fitToPage="1"/>
  </sheetPr>
  <dimension ref="A1:U9"/>
  <sheetViews>
    <sheetView zoomScaleNormal="100" workbookViewId="0">
      <selection activeCell="G8" sqref="G8"/>
    </sheetView>
  </sheetViews>
  <sheetFormatPr baseColWidth="10" defaultColWidth="10.7109375" defaultRowHeight="12.75" x14ac:dyDescent="0.2"/>
  <cols>
    <col min="1" max="1" width="19.42578125" customWidth="1"/>
    <col min="2" max="2" width="18.28515625" customWidth="1"/>
    <col min="3" max="3" width="16.5703125" customWidth="1"/>
    <col min="4" max="4" width="18.42578125" customWidth="1"/>
    <col min="5" max="5" width="14.28515625" customWidth="1"/>
    <col min="6" max="6" width="17.42578125" customWidth="1"/>
    <col min="7" max="7" width="29.7109375" customWidth="1"/>
    <col min="8" max="9" width="15.7109375" customWidth="1"/>
    <col min="10" max="13" width="17.85546875" customWidth="1"/>
    <col min="14" max="14" width="13.85546875" customWidth="1"/>
    <col min="15" max="15" width="19.7109375" customWidth="1"/>
    <col min="16" max="16" width="12.5703125" customWidth="1"/>
    <col min="17" max="17" width="20.85546875" customWidth="1"/>
    <col min="18" max="18" width="14.5703125" customWidth="1"/>
    <col min="19" max="19" width="18.42578125" customWidth="1"/>
    <col min="20" max="20" width="13.85546875" customWidth="1"/>
    <col min="21" max="21" width="30" customWidth="1"/>
  </cols>
  <sheetData>
    <row r="1" spans="1:21" ht="20.25" customHeight="1" x14ac:dyDescent="0.2"/>
    <row r="2" spans="1:21" ht="28.5" customHeight="1" x14ac:dyDescent="0.2"/>
    <row r="4" spans="1:21" ht="33.75" x14ac:dyDescent="0.2">
      <c r="A4" s="91" t="s">
        <v>189</v>
      </c>
      <c r="B4" s="91"/>
      <c r="C4" s="91"/>
      <c r="D4" s="91"/>
      <c r="E4" s="91"/>
      <c r="F4" s="91"/>
      <c r="G4" s="91"/>
      <c r="H4" s="91"/>
      <c r="I4" s="91"/>
      <c r="J4" s="91"/>
      <c r="K4" s="91"/>
      <c r="L4" s="91"/>
      <c r="M4" s="91"/>
      <c r="N4" s="91"/>
      <c r="O4" s="91"/>
      <c r="P4" s="91"/>
      <c r="Q4" s="91"/>
      <c r="R4" s="91"/>
      <c r="S4" s="91"/>
      <c r="T4" s="91"/>
      <c r="U4" s="91"/>
    </row>
    <row r="5" spans="1:21" ht="18.75" x14ac:dyDescent="0.2">
      <c r="A5" s="94" t="s">
        <v>102</v>
      </c>
      <c r="B5" s="94" t="s">
        <v>74</v>
      </c>
      <c r="C5" s="94" t="s">
        <v>65</v>
      </c>
      <c r="D5" s="94" t="s">
        <v>66</v>
      </c>
      <c r="E5" s="94" t="s">
        <v>67</v>
      </c>
      <c r="F5" s="94" t="s">
        <v>68</v>
      </c>
      <c r="G5" s="94" t="s">
        <v>69</v>
      </c>
      <c r="H5" s="95" t="s">
        <v>70</v>
      </c>
      <c r="I5" s="95"/>
      <c r="J5" s="95" t="s">
        <v>79</v>
      </c>
      <c r="K5" s="95"/>
      <c r="L5" s="95"/>
      <c r="M5" s="95"/>
      <c r="N5" s="98" t="s">
        <v>188</v>
      </c>
      <c r="O5" s="98"/>
      <c r="P5" s="98"/>
      <c r="Q5" s="98"/>
      <c r="R5" s="98"/>
      <c r="S5" s="98"/>
      <c r="T5" s="98"/>
      <c r="U5" s="98"/>
    </row>
    <row r="6" spans="1:21" ht="30" customHeight="1" x14ac:dyDescent="0.2">
      <c r="A6" s="94"/>
      <c r="B6" s="94"/>
      <c r="C6" s="94"/>
      <c r="D6" s="94"/>
      <c r="E6" s="94"/>
      <c r="F6" s="94"/>
      <c r="G6" s="94"/>
      <c r="H6" s="93" t="s">
        <v>71</v>
      </c>
      <c r="I6" s="93" t="s">
        <v>72</v>
      </c>
      <c r="J6" s="14" t="s">
        <v>75</v>
      </c>
      <c r="K6" s="14" t="s">
        <v>76</v>
      </c>
      <c r="L6" s="14" t="s">
        <v>77</v>
      </c>
      <c r="M6" s="14" t="s">
        <v>78</v>
      </c>
      <c r="N6" s="96" t="s">
        <v>75</v>
      </c>
      <c r="O6" s="96"/>
      <c r="P6" s="96" t="s">
        <v>76</v>
      </c>
      <c r="Q6" s="96"/>
      <c r="R6" s="96" t="s">
        <v>77</v>
      </c>
      <c r="S6" s="96"/>
      <c r="T6" s="96" t="s">
        <v>78</v>
      </c>
      <c r="U6" s="96"/>
    </row>
    <row r="7" spans="1:21" ht="31.5" x14ac:dyDescent="0.2">
      <c r="A7" s="94"/>
      <c r="B7" s="94"/>
      <c r="C7" s="94"/>
      <c r="D7" s="94"/>
      <c r="E7" s="94"/>
      <c r="F7" s="94"/>
      <c r="G7" s="94"/>
      <c r="H7" s="93"/>
      <c r="I7" s="93"/>
      <c r="J7" s="30" t="s">
        <v>64</v>
      </c>
      <c r="K7" s="30" t="s">
        <v>64</v>
      </c>
      <c r="L7" s="30" t="s">
        <v>64</v>
      </c>
      <c r="M7" s="30" t="s">
        <v>64</v>
      </c>
      <c r="N7" s="34" t="s">
        <v>191</v>
      </c>
      <c r="O7" s="34" t="s">
        <v>190</v>
      </c>
      <c r="P7" s="34" t="s">
        <v>191</v>
      </c>
      <c r="Q7" s="34" t="s">
        <v>190</v>
      </c>
      <c r="R7" s="34" t="s">
        <v>191</v>
      </c>
      <c r="S7" s="34" t="s">
        <v>190</v>
      </c>
      <c r="T7" s="34" t="s">
        <v>191</v>
      </c>
      <c r="U7" s="34" t="s">
        <v>190</v>
      </c>
    </row>
    <row r="8" spans="1:21" ht="157.5" x14ac:dyDescent="0.2">
      <c r="A8" s="101" t="s">
        <v>62</v>
      </c>
      <c r="B8" s="100" t="s">
        <v>97</v>
      </c>
      <c r="C8" s="20" t="s">
        <v>272</v>
      </c>
      <c r="D8" s="17">
        <v>0.7</v>
      </c>
      <c r="E8" s="15" t="s">
        <v>104</v>
      </c>
      <c r="F8" s="33" t="s">
        <v>152</v>
      </c>
      <c r="G8" s="48" t="s">
        <v>153</v>
      </c>
      <c r="H8" s="28">
        <v>43132</v>
      </c>
      <c r="I8" s="28">
        <v>43373</v>
      </c>
      <c r="J8" s="9">
        <v>0.2</v>
      </c>
      <c r="K8" s="9">
        <v>0.5</v>
      </c>
      <c r="L8" s="9">
        <v>1</v>
      </c>
      <c r="M8" s="9">
        <v>1</v>
      </c>
      <c r="N8" s="62">
        <v>0.2</v>
      </c>
      <c r="O8" s="56" t="s">
        <v>271</v>
      </c>
      <c r="P8" s="9"/>
      <c r="Q8" s="36"/>
      <c r="R8" s="9"/>
      <c r="S8" s="36"/>
      <c r="T8" s="9"/>
      <c r="U8" s="36"/>
    </row>
    <row r="9" spans="1:21" ht="204.75" x14ac:dyDescent="0.2">
      <c r="A9" s="101"/>
      <c r="B9" s="100"/>
      <c r="C9" s="20" t="s">
        <v>156</v>
      </c>
      <c r="D9" s="17">
        <v>0.3</v>
      </c>
      <c r="E9" s="15" t="s">
        <v>104</v>
      </c>
      <c r="F9" s="33" t="s">
        <v>154</v>
      </c>
      <c r="G9" s="48" t="s">
        <v>155</v>
      </c>
      <c r="H9" s="28">
        <v>43282</v>
      </c>
      <c r="I9" s="28">
        <v>43464</v>
      </c>
      <c r="J9" s="9">
        <v>0</v>
      </c>
      <c r="K9" s="9">
        <v>0</v>
      </c>
      <c r="L9" s="9">
        <v>0.5</v>
      </c>
      <c r="M9" s="9">
        <v>1</v>
      </c>
      <c r="N9" s="61">
        <v>0</v>
      </c>
      <c r="O9" s="55" t="s">
        <v>194</v>
      </c>
      <c r="P9" s="9"/>
      <c r="Q9" s="36"/>
      <c r="R9" s="9"/>
      <c r="S9" s="36"/>
      <c r="T9" s="9"/>
      <c r="U9" s="36"/>
    </row>
  </sheetData>
  <mergeCells count="19">
    <mergeCell ref="P6:Q6"/>
    <mergeCell ref="R6:S6"/>
    <mergeCell ref="T6:U6"/>
    <mergeCell ref="J5:M5"/>
    <mergeCell ref="A4:U4"/>
    <mergeCell ref="H6:H7"/>
    <mergeCell ref="I6:I7"/>
    <mergeCell ref="D5:D7"/>
    <mergeCell ref="E5:E7"/>
    <mergeCell ref="F5:F7"/>
    <mergeCell ref="G5:G7"/>
    <mergeCell ref="H5:I5"/>
    <mergeCell ref="N5:U5"/>
    <mergeCell ref="N6:O6"/>
    <mergeCell ref="A8:A9"/>
    <mergeCell ref="B8:B9"/>
    <mergeCell ref="A5:A7"/>
    <mergeCell ref="B5:B7"/>
    <mergeCell ref="C5:C7"/>
  </mergeCells>
  <pageMargins left="0.23622047244094491" right="0.23622047244094491" top="0.74803149606299213" bottom="0.74803149606299213" header="0.31496062992125984" footer="0.31496062992125984"/>
  <pageSetup scale="36" fitToHeight="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0000000}">
          <x14:formula1>
            <xm:f>Categorías!$A$3:$A$9</xm:f>
          </x14:formula1>
          <xm:sqref>A8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6" tint="0.39997558519241921"/>
    <pageSetUpPr fitToPage="1"/>
  </sheetPr>
  <dimension ref="A1:U11"/>
  <sheetViews>
    <sheetView topLeftCell="H1" zoomScaleNormal="100" workbookViewId="0">
      <selection activeCell="O10" sqref="O10"/>
    </sheetView>
  </sheetViews>
  <sheetFormatPr baseColWidth="10" defaultColWidth="10.7109375" defaultRowHeight="12.75" x14ac:dyDescent="0.2"/>
  <cols>
    <col min="1" max="1" width="20.28515625" customWidth="1"/>
    <col min="2" max="2" width="18.85546875" customWidth="1"/>
    <col min="3" max="3" width="23.28515625" customWidth="1"/>
    <col min="4" max="4" width="17.5703125" customWidth="1"/>
    <col min="5" max="5" width="17.42578125" customWidth="1"/>
    <col min="6" max="6" width="21.28515625" customWidth="1"/>
    <col min="7" max="7" width="34.28515625" customWidth="1"/>
    <col min="8" max="9" width="16" customWidth="1"/>
    <col min="10" max="13" width="16.28515625" customWidth="1"/>
    <col min="14" max="14" width="15.28515625" customWidth="1"/>
    <col min="15" max="15" width="34.7109375" customWidth="1"/>
    <col min="16" max="16" width="14" customWidth="1"/>
    <col min="17" max="17" width="24.7109375" customWidth="1"/>
    <col min="18" max="18" width="14.140625" customWidth="1"/>
    <col min="19" max="19" width="18.28515625" customWidth="1"/>
    <col min="20" max="20" width="12.140625" customWidth="1"/>
    <col min="21" max="21" width="21.42578125" customWidth="1"/>
  </cols>
  <sheetData>
    <row r="1" spans="1:21" ht="28.5" customHeight="1" x14ac:dyDescent="0.2"/>
    <row r="2" spans="1:21" ht="28.5" customHeight="1" x14ac:dyDescent="0.2"/>
    <row r="4" spans="1:21" ht="33.75" x14ac:dyDescent="0.2">
      <c r="A4" s="91" t="s">
        <v>189</v>
      </c>
      <c r="B4" s="91"/>
      <c r="C4" s="91"/>
      <c r="D4" s="91"/>
      <c r="E4" s="91"/>
      <c r="F4" s="91"/>
      <c r="G4" s="91"/>
      <c r="H4" s="91"/>
      <c r="I4" s="91"/>
      <c r="J4" s="91"/>
      <c r="K4" s="91"/>
      <c r="L4" s="91"/>
      <c r="M4" s="91"/>
      <c r="N4" s="91"/>
      <c r="O4" s="91"/>
      <c r="P4" s="91"/>
      <c r="Q4" s="91"/>
      <c r="R4" s="91"/>
      <c r="S4" s="91"/>
      <c r="T4" s="91"/>
      <c r="U4" s="91"/>
    </row>
    <row r="5" spans="1:21" ht="18.75" x14ac:dyDescent="0.2">
      <c r="A5" s="94" t="s">
        <v>102</v>
      </c>
      <c r="B5" s="94" t="s">
        <v>74</v>
      </c>
      <c r="C5" s="94" t="s">
        <v>65</v>
      </c>
      <c r="D5" s="94" t="s">
        <v>66</v>
      </c>
      <c r="E5" s="94" t="s">
        <v>67</v>
      </c>
      <c r="F5" s="94" t="s">
        <v>68</v>
      </c>
      <c r="G5" s="94" t="s">
        <v>69</v>
      </c>
      <c r="H5" s="95" t="s">
        <v>70</v>
      </c>
      <c r="I5" s="95"/>
      <c r="J5" s="95" t="s">
        <v>79</v>
      </c>
      <c r="K5" s="95"/>
      <c r="L5" s="95"/>
      <c r="M5" s="95"/>
      <c r="N5" s="98" t="s">
        <v>188</v>
      </c>
      <c r="O5" s="98"/>
      <c r="P5" s="98"/>
      <c r="Q5" s="98"/>
      <c r="R5" s="98"/>
      <c r="S5" s="98"/>
      <c r="T5" s="98"/>
      <c r="U5" s="98"/>
    </row>
    <row r="6" spans="1:21" ht="30" customHeight="1" x14ac:dyDescent="0.2">
      <c r="A6" s="94"/>
      <c r="B6" s="94"/>
      <c r="C6" s="94"/>
      <c r="D6" s="94"/>
      <c r="E6" s="94"/>
      <c r="F6" s="94"/>
      <c r="G6" s="94"/>
      <c r="H6" s="93" t="s">
        <v>71</v>
      </c>
      <c r="I6" s="93" t="s">
        <v>72</v>
      </c>
      <c r="J6" s="14" t="s">
        <v>75</v>
      </c>
      <c r="K6" s="14" t="s">
        <v>76</v>
      </c>
      <c r="L6" s="14" t="s">
        <v>77</v>
      </c>
      <c r="M6" s="14" t="s">
        <v>78</v>
      </c>
      <c r="N6" s="96" t="s">
        <v>75</v>
      </c>
      <c r="O6" s="96"/>
      <c r="P6" s="96" t="s">
        <v>76</v>
      </c>
      <c r="Q6" s="96"/>
      <c r="R6" s="96" t="s">
        <v>77</v>
      </c>
      <c r="S6" s="96"/>
      <c r="T6" s="96" t="s">
        <v>78</v>
      </c>
      <c r="U6" s="96"/>
    </row>
    <row r="7" spans="1:21" ht="31.5" x14ac:dyDescent="0.2">
      <c r="A7" s="94"/>
      <c r="B7" s="94"/>
      <c r="C7" s="94"/>
      <c r="D7" s="94"/>
      <c r="E7" s="94"/>
      <c r="F7" s="94"/>
      <c r="G7" s="94"/>
      <c r="H7" s="93"/>
      <c r="I7" s="93"/>
      <c r="J7" s="30" t="s">
        <v>64</v>
      </c>
      <c r="K7" s="30" t="s">
        <v>64</v>
      </c>
      <c r="L7" s="30" t="s">
        <v>64</v>
      </c>
      <c r="M7" s="30" t="s">
        <v>64</v>
      </c>
      <c r="N7" s="34" t="s">
        <v>191</v>
      </c>
      <c r="O7" s="34" t="s">
        <v>190</v>
      </c>
      <c r="P7" s="34" t="s">
        <v>191</v>
      </c>
      <c r="Q7" s="34" t="s">
        <v>190</v>
      </c>
      <c r="R7" s="34" t="s">
        <v>191</v>
      </c>
      <c r="S7" s="34" t="s">
        <v>190</v>
      </c>
      <c r="T7" s="34" t="s">
        <v>191</v>
      </c>
      <c r="U7" s="34" t="s">
        <v>190</v>
      </c>
    </row>
    <row r="8" spans="1:21" ht="60" x14ac:dyDescent="0.2">
      <c r="A8" s="101" t="s">
        <v>63</v>
      </c>
      <c r="B8" s="100" t="s">
        <v>63</v>
      </c>
      <c r="C8" s="21" t="s">
        <v>169</v>
      </c>
      <c r="D8" s="17">
        <v>0.3</v>
      </c>
      <c r="E8" s="15" t="s">
        <v>104</v>
      </c>
      <c r="F8" s="20">
        <v>1</v>
      </c>
      <c r="G8" s="19" t="s">
        <v>170</v>
      </c>
      <c r="H8" s="22">
        <v>43101</v>
      </c>
      <c r="I8" s="16">
        <v>43373</v>
      </c>
      <c r="J8" s="23">
        <v>0.15</v>
      </c>
      <c r="K8" s="23">
        <v>0.5</v>
      </c>
      <c r="L8" s="23">
        <v>1</v>
      </c>
      <c r="M8" s="23">
        <v>1</v>
      </c>
      <c r="N8" s="23">
        <v>0</v>
      </c>
      <c r="O8" s="90" t="s">
        <v>215</v>
      </c>
      <c r="P8" s="23"/>
      <c r="Q8" s="36"/>
      <c r="R8" s="23"/>
      <c r="S8" s="36"/>
      <c r="T8" s="23"/>
      <c r="U8" s="36"/>
    </row>
    <row r="9" spans="1:21" ht="45" x14ac:dyDescent="0.2">
      <c r="A9" s="101"/>
      <c r="B9" s="100"/>
      <c r="C9" s="21" t="s">
        <v>171</v>
      </c>
      <c r="D9" s="17">
        <v>0.3</v>
      </c>
      <c r="E9" s="15" t="s">
        <v>104</v>
      </c>
      <c r="F9" s="20">
        <v>1</v>
      </c>
      <c r="G9" s="18" t="s">
        <v>99</v>
      </c>
      <c r="H9" s="22">
        <v>43101</v>
      </c>
      <c r="I9" s="16">
        <v>43465</v>
      </c>
      <c r="J9" s="23">
        <v>0.25</v>
      </c>
      <c r="K9" s="23">
        <v>0.5</v>
      </c>
      <c r="L9" s="23">
        <v>0.75</v>
      </c>
      <c r="M9" s="23">
        <v>1</v>
      </c>
      <c r="N9" s="23">
        <v>0.15</v>
      </c>
      <c r="O9" s="90" t="s">
        <v>216</v>
      </c>
      <c r="P9" s="23"/>
      <c r="Q9" s="36"/>
      <c r="R9" s="23"/>
      <c r="S9" s="36"/>
      <c r="T9" s="23"/>
      <c r="U9" s="36"/>
    </row>
    <row r="10" spans="1:21" ht="89.25" x14ac:dyDescent="0.2">
      <c r="A10" s="101"/>
      <c r="B10" s="100"/>
      <c r="C10" s="21" t="s">
        <v>172</v>
      </c>
      <c r="D10" s="17">
        <v>0.2</v>
      </c>
      <c r="E10" s="15" t="s">
        <v>104</v>
      </c>
      <c r="F10" s="20">
        <v>1</v>
      </c>
      <c r="G10" s="18" t="s">
        <v>100</v>
      </c>
      <c r="H10" s="22">
        <v>43101</v>
      </c>
      <c r="I10" s="16">
        <v>43465</v>
      </c>
      <c r="J10" s="23">
        <v>0.2</v>
      </c>
      <c r="K10" s="23">
        <v>0.6</v>
      </c>
      <c r="L10" s="23">
        <v>1</v>
      </c>
      <c r="M10" s="23">
        <v>1</v>
      </c>
      <c r="N10" s="23">
        <v>0.24</v>
      </c>
      <c r="O10" s="90" t="s">
        <v>273</v>
      </c>
      <c r="P10" s="23"/>
      <c r="Q10" s="36"/>
      <c r="R10" s="23"/>
      <c r="S10" s="36"/>
      <c r="T10" s="23"/>
      <c r="U10" s="36"/>
    </row>
    <row r="11" spans="1:21" ht="75" x14ac:dyDescent="0.2">
      <c r="A11" s="101"/>
      <c r="B11" s="100"/>
      <c r="C11" s="21" t="s">
        <v>173</v>
      </c>
      <c r="D11" s="17">
        <v>0.2</v>
      </c>
      <c r="E11" s="15" t="s">
        <v>104</v>
      </c>
      <c r="F11" s="20">
        <v>1</v>
      </c>
      <c r="G11" s="18" t="s">
        <v>101</v>
      </c>
      <c r="H11" s="22">
        <v>43191</v>
      </c>
      <c r="I11" s="16">
        <v>43465</v>
      </c>
      <c r="J11" s="23">
        <v>0</v>
      </c>
      <c r="K11" s="23">
        <v>0.5</v>
      </c>
      <c r="L11" s="23">
        <v>0.75</v>
      </c>
      <c r="M11" s="23">
        <v>1</v>
      </c>
      <c r="N11" s="23">
        <v>0</v>
      </c>
      <c r="O11" s="90" t="s">
        <v>217</v>
      </c>
      <c r="P11" s="23"/>
      <c r="Q11" s="36"/>
      <c r="R11" s="23"/>
      <c r="S11" s="36"/>
      <c r="T11" s="23"/>
      <c r="U11" s="36"/>
    </row>
  </sheetData>
  <mergeCells count="19">
    <mergeCell ref="P6:Q6"/>
    <mergeCell ref="R6:S6"/>
    <mergeCell ref="T6:U6"/>
    <mergeCell ref="J5:M5"/>
    <mergeCell ref="A4:U4"/>
    <mergeCell ref="H6:H7"/>
    <mergeCell ref="I6:I7"/>
    <mergeCell ref="D5:D7"/>
    <mergeCell ref="E5:E7"/>
    <mergeCell ref="F5:F7"/>
    <mergeCell ref="G5:G7"/>
    <mergeCell ref="H5:I5"/>
    <mergeCell ref="N5:U5"/>
    <mergeCell ref="N6:O6"/>
    <mergeCell ref="A8:A11"/>
    <mergeCell ref="B8:B11"/>
    <mergeCell ref="A5:A7"/>
    <mergeCell ref="B5:B7"/>
    <mergeCell ref="C5:C7"/>
  </mergeCells>
  <pageMargins left="0.25" right="0.25" top="0.75" bottom="0.75" header="0.3" footer="0.3"/>
  <pageSetup scale="33" fitToHeight="0" orientation="landscape" horizontalDpi="4294967294" verticalDpi="4294967294"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0000000}">
          <x14:formula1>
            <xm:f>Categorías!$A$3:$A$9</xm:f>
          </x14:formula1>
          <xm:sqref>A8</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2"/>
  <dimension ref="A1:O40"/>
  <sheetViews>
    <sheetView zoomScale="90" zoomScaleNormal="90" workbookViewId="0">
      <selection activeCell="B3" sqref="B3:B6"/>
    </sheetView>
  </sheetViews>
  <sheetFormatPr baseColWidth="10" defaultColWidth="10.7109375" defaultRowHeight="12.75" x14ac:dyDescent="0.2"/>
  <cols>
    <col min="3" max="3" width="16.42578125" customWidth="1"/>
  </cols>
  <sheetData>
    <row r="1" spans="1:15" ht="12.75" customHeight="1" x14ac:dyDescent="0.2">
      <c r="A1" s="129" t="s">
        <v>13</v>
      </c>
      <c r="B1" s="128" t="s">
        <v>5</v>
      </c>
      <c r="C1" s="129" t="s">
        <v>14</v>
      </c>
      <c r="D1" s="129" t="s">
        <v>12</v>
      </c>
      <c r="E1" s="129" t="s">
        <v>17</v>
      </c>
      <c r="F1" s="129" t="s">
        <v>15</v>
      </c>
      <c r="G1" s="129" t="s">
        <v>11</v>
      </c>
      <c r="H1" s="128" t="s">
        <v>10</v>
      </c>
      <c r="I1" s="125" t="s">
        <v>2</v>
      </c>
      <c r="J1" s="127"/>
      <c r="K1" s="125" t="s">
        <v>3</v>
      </c>
      <c r="L1" s="126"/>
      <c r="M1" s="126"/>
      <c r="N1" s="126"/>
      <c r="O1" s="127"/>
    </row>
    <row r="2" spans="1:15" ht="90" x14ac:dyDescent="0.2">
      <c r="A2" s="130"/>
      <c r="B2" s="128"/>
      <c r="C2" s="130"/>
      <c r="D2" s="130"/>
      <c r="E2" s="130"/>
      <c r="F2" s="130"/>
      <c r="G2" s="130"/>
      <c r="H2" s="128"/>
      <c r="I2" s="3" t="s">
        <v>0</v>
      </c>
      <c r="J2" s="3" t="s">
        <v>1</v>
      </c>
      <c r="K2" s="1" t="s">
        <v>7</v>
      </c>
      <c r="L2" s="1" t="s">
        <v>8</v>
      </c>
      <c r="M2" s="2" t="s">
        <v>6</v>
      </c>
      <c r="N2" s="1" t="s">
        <v>9</v>
      </c>
      <c r="O2" s="3" t="s">
        <v>4</v>
      </c>
    </row>
    <row r="3" spans="1:15" ht="12.75" customHeight="1" x14ac:dyDescent="0.2">
      <c r="A3" s="7" t="s">
        <v>16</v>
      </c>
      <c r="B3" t="s">
        <v>18</v>
      </c>
      <c r="M3" s="4" t="s">
        <v>57</v>
      </c>
    </row>
    <row r="4" spans="1:15" ht="12.75" customHeight="1" x14ac:dyDescent="0.2">
      <c r="A4" s="7" t="s">
        <v>58</v>
      </c>
      <c r="B4" t="s">
        <v>19</v>
      </c>
      <c r="M4" s="5" t="s">
        <v>21</v>
      </c>
    </row>
    <row r="5" spans="1:15" ht="12.75" customHeight="1" x14ac:dyDescent="0.2">
      <c r="A5" s="7" t="s">
        <v>59</v>
      </c>
      <c r="B5" t="s">
        <v>20</v>
      </c>
      <c r="M5" s="6" t="s">
        <v>22</v>
      </c>
    </row>
    <row r="6" spans="1:15" ht="12.75" customHeight="1" x14ac:dyDescent="0.2">
      <c r="A6" s="7" t="s">
        <v>60</v>
      </c>
      <c r="B6" t="s">
        <v>73</v>
      </c>
      <c r="M6" s="5" t="s">
        <v>23</v>
      </c>
    </row>
    <row r="7" spans="1:15" ht="12.75" customHeight="1" x14ac:dyDescent="0.2">
      <c r="A7" s="7" t="s">
        <v>61</v>
      </c>
      <c r="M7" s="6" t="s">
        <v>24</v>
      </c>
    </row>
    <row r="8" spans="1:15" ht="12.75" customHeight="1" x14ac:dyDescent="0.2">
      <c r="A8" s="7" t="s">
        <v>62</v>
      </c>
      <c r="M8" s="5" t="s">
        <v>25</v>
      </c>
    </row>
    <row r="9" spans="1:15" ht="12.75" customHeight="1" x14ac:dyDescent="0.2">
      <c r="A9" s="7" t="s">
        <v>63</v>
      </c>
      <c r="M9" s="6" t="s">
        <v>26</v>
      </c>
    </row>
    <row r="10" spans="1:15" ht="12.75" customHeight="1" x14ac:dyDescent="0.2">
      <c r="M10" s="5" t="s">
        <v>27</v>
      </c>
    </row>
    <row r="11" spans="1:15" ht="12.75" customHeight="1" x14ac:dyDescent="0.2">
      <c r="M11" s="6" t="s">
        <v>28</v>
      </c>
    </row>
    <row r="12" spans="1:15" ht="12.75" customHeight="1" x14ac:dyDescent="0.2">
      <c r="M12" s="5" t="s">
        <v>29</v>
      </c>
    </row>
    <row r="13" spans="1:15" ht="12.75" customHeight="1" x14ac:dyDescent="0.2">
      <c r="M13" s="6" t="s">
        <v>30</v>
      </c>
    </row>
    <row r="14" spans="1:15" ht="12.75" customHeight="1" x14ac:dyDescent="0.2">
      <c r="M14" s="5" t="s">
        <v>31</v>
      </c>
    </row>
    <row r="15" spans="1:15" ht="12.75" customHeight="1" x14ac:dyDescent="0.2">
      <c r="M15" s="6" t="s">
        <v>32</v>
      </c>
    </row>
    <row r="16" spans="1:15" ht="12.75" customHeight="1" x14ac:dyDescent="0.2">
      <c r="M16" s="5" t="s">
        <v>33</v>
      </c>
    </row>
    <row r="17" spans="13:13" ht="12.75" customHeight="1" x14ac:dyDescent="0.2">
      <c r="M17" s="6" t="s">
        <v>34</v>
      </c>
    </row>
    <row r="18" spans="13:13" ht="12.75" customHeight="1" x14ac:dyDescent="0.2">
      <c r="M18" s="6" t="s">
        <v>35</v>
      </c>
    </row>
    <row r="19" spans="13:13" ht="12.75" customHeight="1" x14ac:dyDescent="0.2">
      <c r="M19" s="5" t="s">
        <v>36</v>
      </c>
    </row>
    <row r="20" spans="13:13" ht="12.75" customHeight="1" x14ac:dyDescent="0.2">
      <c r="M20" s="6" t="s">
        <v>37</v>
      </c>
    </row>
    <row r="21" spans="13:13" ht="12.75" customHeight="1" x14ac:dyDescent="0.2">
      <c r="M21" s="5" t="s">
        <v>38</v>
      </c>
    </row>
    <row r="22" spans="13:13" ht="12.75" customHeight="1" x14ac:dyDescent="0.2">
      <c r="M22" s="6" t="s">
        <v>39</v>
      </c>
    </row>
    <row r="23" spans="13:13" ht="12.75" customHeight="1" x14ac:dyDescent="0.2">
      <c r="M23" s="5" t="s">
        <v>40</v>
      </c>
    </row>
    <row r="24" spans="13:13" ht="12.75" customHeight="1" x14ac:dyDescent="0.2">
      <c r="M24" s="6" t="s">
        <v>41</v>
      </c>
    </row>
    <row r="25" spans="13:13" ht="12.75" customHeight="1" x14ac:dyDescent="0.2">
      <c r="M25" s="5" t="s">
        <v>42</v>
      </c>
    </row>
    <row r="26" spans="13:13" ht="12.75" customHeight="1" x14ac:dyDescent="0.2">
      <c r="M26" s="6" t="s">
        <v>43</v>
      </c>
    </row>
    <row r="27" spans="13:13" ht="12.75" customHeight="1" x14ac:dyDescent="0.2">
      <c r="M27" s="5" t="s">
        <v>44</v>
      </c>
    </row>
    <row r="28" spans="13:13" ht="12.75" customHeight="1" x14ac:dyDescent="0.2">
      <c r="M28" s="6" t="s">
        <v>45</v>
      </c>
    </row>
    <row r="29" spans="13:13" ht="12.75" customHeight="1" x14ac:dyDescent="0.2">
      <c r="M29" s="5" t="s">
        <v>46</v>
      </c>
    </row>
    <row r="30" spans="13:13" ht="12.75" customHeight="1" x14ac:dyDescent="0.2">
      <c r="M30" s="5" t="s">
        <v>47</v>
      </c>
    </row>
    <row r="31" spans="13:13" ht="12.75" customHeight="1" x14ac:dyDescent="0.2">
      <c r="M31" s="6" t="s">
        <v>48</v>
      </c>
    </row>
    <row r="32" spans="13:13" ht="12.75" customHeight="1" x14ac:dyDescent="0.2">
      <c r="M32" s="5" t="s">
        <v>49</v>
      </c>
    </row>
    <row r="33" spans="13:13" ht="12.75" customHeight="1" x14ac:dyDescent="0.2">
      <c r="M33" s="6" t="s">
        <v>50</v>
      </c>
    </row>
    <row r="34" spans="13:13" ht="12.75" customHeight="1" x14ac:dyDescent="0.2">
      <c r="M34" s="5" t="s">
        <v>51</v>
      </c>
    </row>
    <row r="35" spans="13:13" ht="12.75" customHeight="1" x14ac:dyDescent="0.2">
      <c r="M35" s="6" t="s">
        <v>52</v>
      </c>
    </row>
    <row r="36" spans="13:13" ht="12.75" customHeight="1" x14ac:dyDescent="0.2">
      <c r="M36" s="5" t="s">
        <v>53</v>
      </c>
    </row>
    <row r="37" spans="13:13" ht="12.75" customHeight="1" x14ac:dyDescent="0.2">
      <c r="M37" s="6" t="s">
        <v>54</v>
      </c>
    </row>
    <row r="38" spans="13:13" ht="12.75" customHeight="1" x14ac:dyDescent="0.2">
      <c r="M38" s="5" t="s">
        <v>55</v>
      </c>
    </row>
    <row r="39" spans="13:13" ht="12.75" customHeight="1" x14ac:dyDescent="0.2">
      <c r="M39" s="6" t="s">
        <v>56</v>
      </c>
    </row>
    <row r="40" spans="13:13" ht="12.75" customHeight="1" x14ac:dyDescent="0.2"/>
  </sheetData>
  <mergeCells count="10">
    <mergeCell ref="K1:O1"/>
    <mergeCell ref="B1:B2"/>
    <mergeCell ref="C1:C2"/>
    <mergeCell ref="D1:D2"/>
    <mergeCell ref="A1:A2"/>
    <mergeCell ref="E1:E2"/>
    <mergeCell ref="F1:F2"/>
    <mergeCell ref="G1:G2"/>
    <mergeCell ref="H1:H2"/>
    <mergeCell ref="I1:J1"/>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igencia xmlns="bbb1532b-ab18-4e7b-be3e-fa8e2303545f">Vigente</Vigencia>
    <Area_x0020_responsable xmlns="bbb1532b-ab18-4e7b-be3e-fa8e2303545f" xsi:nil="true"/>
    <Fecha_x0020_de_x0020_emisi_x00f3_n_x0020_inicial xmlns="bbb1532b-ab18-4e7b-be3e-fa8e2303545f" xsi:nil="true"/>
    <Estado xmlns="bbb1532b-ab18-4e7b-be3e-fa8e2303545f">Borrador</Estado>
    <Responsable xmlns="bbb1532b-ab18-4e7b-be3e-fa8e2303545f">Ministro</Responsable>
    <Codigo xmlns="bbb1532b-ab18-4e7b-be3e-fa8e2303545f" xsi:nil="true"/>
    <Fecha_x0020_de_x0020_emisi_x00f3_n_x0020_versi_x00f3_n_x0020_vigente xmlns="bbb1532b-ab18-4e7b-be3e-fa8e2303545f" xsi:nil="true"/>
    <Areas_x0020_que_x0020_participan xmlns="bbb1532b-ab18-4e7b-be3e-fa8e2303545f">Todas</Areas_x0020_que_x0020_participan>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6AA505EA9B55904BA2DA621A3ACCADB5" ma:contentTypeVersion="8" ma:contentTypeDescription="Crear nuevo documento." ma:contentTypeScope="" ma:versionID="39f305984f15cb6c21a9a1d66471c981">
  <xsd:schema xmlns:xsd="http://www.w3.org/2001/XMLSchema" xmlns:p="http://schemas.microsoft.com/office/2006/metadata/properties" xmlns:ns1="bbb1532b-ab18-4e7b-be3e-fa8e2303545f" targetNamespace="http://schemas.microsoft.com/office/2006/metadata/properties" ma:root="true" ma:fieldsID="99e6daded1200a9049ade193328c3f22" ns1:_="">
    <xsd:import namespace="bbb1532b-ab18-4e7b-be3e-fa8e2303545f"/>
    <xsd:element name="properties">
      <xsd:complexType>
        <xsd:sequence>
          <xsd:element name="documentManagement">
            <xsd:complexType>
              <xsd:all>
                <xsd:element ref="ns1:Codigo" minOccurs="0"/>
                <xsd:element ref="ns1:Estado" minOccurs="0"/>
                <xsd:element ref="ns1:Area_x0020_responsable" minOccurs="0"/>
                <xsd:element ref="ns1:Responsable" minOccurs="0"/>
                <xsd:element ref="ns1:Areas_x0020_que_x0020_participan" minOccurs="0"/>
                <xsd:element ref="ns1:Fecha_x0020_de_x0020_emisi_x00f3_n_x0020_inicial" minOccurs="0"/>
                <xsd:element ref="ns1:Fecha_x0020_de_x0020_emisi_x00f3_n_x0020_versi_x00f3_n_x0020_vigente" minOccurs="0"/>
                <xsd:element ref="ns1:Vigencia" minOccurs="0"/>
              </xsd:all>
            </xsd:complexType>
          </xsd:element>
        </xsd:sequence>
      </xsd:complexType>
    </xsd:element>
  </xsd:schema>
  <xsd:schema xmlns:xsd="http://www.w3.org/2001/XMLSchema" xmlns:dms="http://schemas.microsoft.com/office/2006/documentManagement/types" targetNamespace="bbb1532b-ab18-4e7b-be3e-fa8e2303545f" elementFormDefault="qualified">
    <xsd:import namespace="http://schemas.microsoft.com/office/2006/documentManagement/types"/>
    <xsd:element name="Codigo" ma:index="0" nillable="true" ma:displayName="Nombre Documento" ma:default="" ma:internalName="Codigo">
      <xsd:simpleType>
        <xsd:restriction base="dms:Text">
          <xsd:maxLength value="255"/>
        </xsd:restriction>
      </xsd:simpleType>
    </xsd:element>
    <xsd:element name="Estado" ma:index="9" nillable="true" ma:displayName="Estado" ma:default="Borrador" ma:format="Dropdown" ma:internalName="Estado">
      <xsd:simpleType>
        <xsd:restriction base="dms:Choice">
          <xsd:enumeration value="Borrador"/>
          <xsd:enumeration value="Listo para revisar"/>
          <xsd:enumeration value="Aprobado"/>
        </xsd:restriction>
      </xsd:simpleType>
    </xsd:element>
    <xsd:element name="Area_x0020_responsable" ma:index="10" nillable="true" ma:displayName="Area responsable" ma:list="{61e75992-e91a-44ac-aee5-7906d7b8c476}" ma:internalName="Area_x0020_responsable" ma:showField="Title">
      <xsd:simpleType>
        <xsd:restriction base="dms:Lookup"/>
      </xsd:simpleType>
    </xsd:element>
    <xsd:element name="Responsable" ma:index="11" nillable="true" ma:displayName="Responsable" ma:default="Ministro" ma:format="Dropdown" ma:internalName="Responsable">
      <xsd:simpleType>
        <xsd:restriction base="dms:Choice">
          <xsd:enumeration value="Ministro"/>
          <xsd:enumeration value="Vice Ministro"/>
          <xsd:enumeration value="Director"/>
          <xsd:enumeration value="Jefe de Oficina"/>
          <xsd:enumeration value="Subdirector"/>
          <xsd:enumeration value="Asesor"/>
          <xsd:enumeration value="Profesional especializado"/>
          <xsd:enumeration value="Profesional"/>
          <xsd:enumeration value="Tecnico"/>
          <xsd:enumeration value="Técnico asistencial"/>
        </xsd:restriction>
      </xsd:simpleType>
    </xsd:element>
    <xsd:element name="Areas_x0020_que_x0020_participan" ma:index="12" nillable="true" ma:displayName="Areas que participan" ma:default="Todas" ma:format="Dropdown" ma:internalName="Areas_x0020_que_x0020_participan">
      <xsd:simpleType>
        <xsd:restriction base="dms:Choice">
          <xsd:enumeration value="Todas"/>
          <xsd:enumeration value="Atención al Ciudadano"/>
          <xsd:enumeration value="Grupo de Contabilidad"/>
          <xsd:enumeration value="Contraloría General"/>
          <xsd:enumeration value="Despacho Ministro"/>
          <xsd:enumeration value="Despacho Viceministro"/>
          <xsd:enumeration value="Dirección de Calidad para la Educación Preescolar B y M"/>
          <xsd:enumeration value="Dirección de Calidad para la Educación Superior"/>
          <xsd:enumeration value="Dirección de Descentralización"/>
          <xsd:enumeration value="Dirección de Fomento de la Educación Superior"/>
          <xsd:enumeration value="Dirección de Cobertura y Equidad"/>
          <xsd:enumeration value="Modernización"/>
          <xsd:enumeration value="Oficina Asesora de Comunicaciones"/>
          <xsd:enumeration value="Oficina Asesora de Planeación y finanzas"/>
          <xsd:enumeration value="Oficina Asesora Jurídica"/>
          <xsd:enumeration value="Oficina de Control Interno"/>
          <xsd:enumeration value="Oficina de Cooperación y Asuntos Internacionales"/>
          <xsd:enumeration value="Oficina de Tecnología"/>
          <xsd:enumeration value="Oficina de Innovación Educativa con uso de Nuevas Tecnologías"/>
          <xsd:enumeration value="PNSE"/>
          <xsd:enumeration value="Saneamiento Contable"/>
          <xsd:enumeration value="Secretaría General"/>
          <xsd:enumeration value="Secretaría Privada"/>
          <xsd:enumeration value="Subdirección de Apoyo a la gestión de las IES"/>
          <xsd:enumeration value="Subdirección de Aseguramiento de Calidad"/>
          <xsd:enumeration value="Subdirección de Estándares y Evaluación"/>
          <xsd:enumeration value="Subdirección de Acceso"/>
          <xsd:enumeration value="Subdirección de Desarrollo Organizacional"/>
          <xsd:enumeration value="Subdirección de Desarrollo Sectorial"/>
          <xsd:enumeration value="Subdirección de Talento Humano"/>
          <xsd:enumeration value="Subdirección de Articulación Educativa e Intersectorial"/>
          <xsd:enumeration value="Subdirección de Fortalecimiento a las SE"/>
          <xsd:enumeration value="Subdirección de Contratación y Gestión Administrativa"/>
          <xsd:enumeration value="Subdirección de Gestión Financiera"/>
          <xsd:enumeration value="Subdirección de Mejoramiento"/>
          <xsd:enumeration value="Subdirección de Permanencia"/>
          <xsd:enumeration value="Subdirección de Monitoreo y Control"/>
          <xsd:enumeration value="Subdirección de Inspección y Vigilancia"/>
          <xsd:enumeration value="Subdirección de Recursos Humanos Sector Educación"/>
          <xsd:enumeration value="Grupo de Tesorería"/>
          <xsd:enumeration value="Viceministerio de Educación Básica"/>
          <xsd:enumeration value="Viceministerio de Educación Superior"/>
          <xsd:enumeration value="CNA"/>
          <xsd:enumeration value="CONACES"/>
        </xsd:restriction>
      </xsd:simpleType>
    </xsd:element>
    <xsd:element name="Fecha_x0020_de_x0020_emisi_x00f3_n_x0020_inicial" ma:index="13" nillable="true" ma:displayName="Fecha de emisión inicial" ma:format="DateOnly" ma:internalName="Fecha_x0020_de_x0020_emisi_x00f3_n_x0020_inicial">
      <xsd:simpleType>
        <xsd:restriction base="dms:DateTime"/>
      </xsd:simpleType>
    </xsd:element>
    <xsd:element name="Fecha_x0020_de_x0020_emisi_x00f3_n_x0020_versi_x00f3_n_x0020_vigente" ma:index="14" nillable="true" ma:displayName="Fecha de emisión versión vigente" ma:format="DateOnly" ma:internalName="Fecha_x0020_de_x0020_emisi_x00f3_n_x0020_versi_x00f3_n_x0020_vigente">
      <xsd:simpleType>
        <xsd:restriction base="dms:DateTime"/>
      </xsd:simpleType>
    </xsd:element>
    <xsd:element name="Vigencia" ma:index="15" nillable="true" ma:displayName="Vigencia" ma:default="Vigente" ma:format="Dropdown" ma:internalName="Vigencia">
      <xsd:simpleType>
        <xsd:restriction base="dms:Choice">
          <xsd:enumeration value="Vigente"/>
          <xsd:enumeration value="Obsoleto"/>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 ma:displayName="Tipo de contenido" ma:readOnly="true"/>
        <xsd:element ref="dc:title" minOccurs="0" maxOccurs="1" ma:index="2"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168EC93F-96BC-4E96-B8A1-AAD8EA1E2B41}">
  <ds:schemaRefs>
    <ds:schemaRef ds:uri="http://schemas.microsoft.com/sharepoint/v3/contenttype/forms"/>
  </ds:schemaRefs>
</ds:datastoreItem>
</file>

<file path=customXml/itemProps2.xml><?xml version="1.0" encoding="utf-8"?>
<ds:datastoreItem xmlns:ds="http://schemas.openxmlformats.org/officeDocument/2006/customXml" ds:itemID="{492F8411-93EC-4201-A614-F2C25C7AFA34}">
  <ds:schemaRefs>
    <ds:schemaRef ds:uri="http://schemas.microsoft.com/office/2006/metadata/properties"/>
    <ds:schemaRef ds:uri="bbb1532b-ab18-4e7b-be3e-fa8e2303545f"/>
    <ds:schemaRef ds:uri="http://purl.org/dc/terms/"/>
    <ds:schemaRef ds:uri="http://schemas.microsoft.com/office/2006/documentManagement/types"/>
    <ds:schemaRef ds:uri="http://purl.org/dc/dcmitype/"/>
    <ds:schemaRef ds:uri="http://purl.org/dc/elements/1.1/"/>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46F8724F-3453-4DED-9E14-33DA62744998}">
  <ds:schemaRefs>
    <ds:schemaRef ds:uri="http://schemas.microsoft.com/office/2006/metadata/contentType"/>
    <ds:schemaRef ds:uri="http://schemas.microsoft.com/office/2006/metadata/properties/metaAttributes"/>
    <ds:schemaRef ds:uri="http://www.w3.org/2000/xmlns/"/>
    <ds:schemaRef ds:uri="http://www.w3.org/2001/XMLSchema"/>
    <ds:schemaRef ds:uri="bbb1532b-ab18-4e7b-be3e-fa8e2303545f"/>
    <ds:schemaRef ds:uri="http://schemas.microsoft.com/office/2006/metadata/properties"/>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TALENTO HUMANO</vt:lpstr>
      <vt:lpstr>DIRECCIONAMIENTO ESTRATEGICO</vt:lpstr>
      <vt:lpstr>VALORES PARA RESULTADOS</vt:lpstr>
      <vt:lpstr>EVALUACIÓN DE RESULTADOS</vt:lpstr>
      <vt:lpstr>INFORMACIÓN Y COMUNICACIÓN</vt:lpstr>
      <vt:lpstr>GESTIÓN DEL CONOCIMIENTO</vt:lpstr>
      <vt:lpstr>CONTROL INTERNO</vt:lpstr>
      <vt:lpstr>Categorías</vt:lpstr>
      <vt:lpstr>'CONTROL INTERNO'!Títulos_a_imprimir</vt:lpstr>
      <vt:lpstr>'DIRECCIONAMIENTO ESTRATEGICO'!Títulos_a_imprimir</vt:lpstr>
      <vt:lpstr>'EVALUACIÓN DE RESULTADOS'!Títulos_a_imprimir</vt:lpstr>
      <vt:lpstr>'GESTIÓN DEL CONOCIMIENTO'!Títulos_a_imprimir</vt:lpstr>
      <vt:lpstr>'INFORMACIÓN Y COMUNICACIÓN'!Títulos_a_imprimir</vt:lpstr>
      <vt:lpstr>'TALENTO HUMANO'!Títulos_a_imprimir</vt:lpstr>
      <vt:lpstr>'VALORES PARA RESULTADOS'!Títulos_a_imprimir</vt:lpstr>
    </vt:vector>
  </TitlesOfParts>
  <Company>Camara de comercio de cartagena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apina</dc:creator>
  <cp:lastModifiedBy>Cristhiam Fernando Ruiz Reyes</cp:lastModifiedBy>
  <cp:lastPrinted>2018-04-23T19:51:19Z</cp:lastPrinted>
  <dcterms:created xsi:type="dcterms:W3CDTF">2008-08-05T17:06:18Z</dcterms:created>
  <dcterms:modified xsi:type="dcterms:W3CDTF">2018-04-23T19:51:26Z</dcterms:modified>
</cp:coreProperties>
</file>