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7.xml" ContentType="application/vnd.ms-office.chartcolorstyle+xml"/>
  <Override PartName="/xl/charts/colors14.xml" ContentType="application/vnd.ms-office.chartcolorstyle+xml"/>
  <Override PartName="/xl/charts/style14.xml" ContentType="application/vnd.ms-office.chartstyle+xml"/>
  <Override PartName="/xl/charts/style15.xml" ContentType="application/vnd.ms-office.chartstyle+xml"/>
  <Override PartName="/xl/charts/colors15.xml" ContentType="application/vnd.ms-office.chartcolorstyle+xml"/>
  <Override PartName="/xl/charts/style17.xml" ContentType="application/vnd.ms-office.chartstyle+xml"/>
  <Override PartName="/xl/charts/colors16.xml" ContentType="application/vnd.ms-office.chartcolorstyle+xml"/>
  <Override PartName="/xl/charts/style16.xml" ContentType="application/vnd.ms-office.chartstyle+xml"/>
  <Override PartName="/xl/charts/style13.xml" ContentType="application/vnd.ms-office.chartstyle+xml"/>
  <Override PartName="/xl/charts/colors13.xml" ContentType="application/vnd.ms-office.chartcolorstyle+xml"/>
  <Override PartName="/xl/charts/colors1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charts/colors2.xml" ContentType="application/vnd.ms-office.chartcolorstyle+xml"/>
  <Override PartName="/xl/charts/colors3.xml" ContentType="application/vnd.ms-office.chartcolorstyle+xml"/>
  <Override PartName="/xl/charts/style3.xml" ContentType="application/vnd.ms-office.chartstyle+xml"/>
  <Override PartName="/xl/charts/style4.xml" ContentType="application/vnd.ms-office.chartstyle+xml"/>
  <Override PartName="/xl/charts/style10.xml" ContentType="application/vnd.ms-office.chartstyle+xml"/>
  <Override PartName="/xl/charts/colors9.xml" ContentType="application/vnd.ms-office.chartcolorstyle+xml"/>
  <Override PartName="/xl/charts/style9.xml" ContentType="application/vnd.ms-office.chartstyle+xml"/>
  <Override PartName="/xl/charts/colors10.xml" ContentType="application/vnd.ms-office.chartcolorstyle+xml"/>
  <Override PartName="/xl/charts/colors12.xml" ContentType="application/vnd.ms-office.chartcolorstyle+xml"/>
  <Override PartName="/xl/charts/style12.xml" ContentType="application/vnd.ms-office.chartstyle+xml"/>
  <Override PartName="/xl/charts/colors11.xml" ContentType="application/vnd.ms-office.chartcolorstyle+xml"/>
  <Override PartName="/xl/charts/style11.xml" ContentType="application/vnd.ms-office.chartstyle+xml"/>
  <Override PartName="/xl/charts/colors4.xml" ContentType="application/vnd.ms-office.chartcolorstyle+xml"/>
  <Override PartName="/xl/charts/style7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5.xml" ContentType="application/vnd.ms-office.chartstyle+xml"/>
  <Override PartName="/xl/charts/colors8.xml" ContentType="application/vnd.ms-office.chartcolorstyle+xml"/>
  <Override PartName="/xl/charts/colors5.xml" ContentType="application/vnd.ms-office.chartcolorstyle+xml"/>
  <Override PartName="/xl/charts/style8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4000" windowHeight="8910" activeTab="0"/>
  </bookViews>
  <sheets>
    <sheet name="CONTENIDO" sheetId="19" r:id="rId1"/>
    <sheet name="PI1" sheetId="1" r:id="rId2"/>
    <sheet name="PI2" sheetId="3" r:id="rId3"/>
    <sheet name="PI3" sheetId="4" r:id="rId4"/>
    <sheet name="PI4" sheetId="5" r:id="rId5"/>
    <sheet name="PI5" sheetId="6" r:id="rId6"/>
    <sheet name="PI6" sheetId="7" r:id="rId7"/>
    <sheet name="PI7" sheetId="8" r:id="rId8"/>
    <sheet name="PI8" sheetId="9" r:id="rId9"/>
    <sheet name="PI9" sheetId="10" r:id="rId10"/>
    <sheet name="PI10" sheetId="11" r:id="rId11"/>
    <sheet name="PI11" sheetId="12" r:id="rId12"/>
    <sheet name="PI12" sheetId="13" r:id="rId13"/>
    <sheet name="PI13" sheetId="14" r:id="rId14"/>
    <sheet name="PI14" sheetId="15" r:id="rId15"/>
    <sheet name="PI15" sheetId="16" r:id="rId16"/>
    <sheet name="PI16" sheetId="17" r:id="rId17"/>
    <sheet name="PI17" sheetId="18" r:id="rId18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Adriana Maria Guerrero Ladino</author>
  </authors>
  <commentList>
    <comment ref="B4" authorId="0">
      <text>
        <r>
          <rPr>
            <b/>
            <sz val="9"/>
            <rFont val="Tahoma"/>
            <family val="2"/>
          </rPr>
          <t>De clic sobre el nombre de cada indicador para ingresar</t>
        </r>
      </text>
    </comment>
  </commentList>
</comments>
</file>

<file path=xl/sharedStrings.xml><?xml version="1.0" encoding="utf-8"?>
<sst xmlns="http://schemas.openxmlformats.org/spreadsheetml/2006/main" count="804" uniqueCount="151">
  <si>
    <t>Número de personas con Limitación para oír menores de 6 años de edad según Censo 2005</t>
  </si>
  <si>
    <t>Número acumulado de personas sordas menores de 6 años de edad inscritas en el RLCPD</t>
  </si>
  <si>
    <t>Número de personas sordas menores de 6 años de edad registradas en el SISBEN</t>
  </si>
  <si>
    <t>Población sorda menor de 6 años de edad según sexo. Fuente: Censo 2005</t>
  </si>
  <si>
    <t>Población sorda menor de 6 años de edad incrita en el RLCPD según sexo. Fuente: RLCPD</t>
  </si>
  <si>
    <t>Número de personas sordas menores a 6 años de edad inscritas en el RLCPD según pertenencia étnica.  Fuente: RLCPD</t>
  </si>
  <si>
    <t>Número acumulado de personas sordas menores a 6  de años de edad inscritas en el RLCPD según año de registro. Fuente: RLCPD</t>
  </si>
  <si>
    <t>Número de personas sordas menores de 6 años de edad inscritas en el RLCPD según zona de residencia. Fuente: RLCPD</t>
  </si>
  <si>
    <t>Número de personas sordas menores de 6 años de edad inscritas en el RLCPD según estrato socioeconómico. Fuente: RLCPD</t>
  </si>
  <si>
    <t>Porcentaje de personas sordas menores de 6 años de edad inscritas en el RLCPD según condición de tenencia de la vivienda. Fuente: RLCPD</t>
  </si>
  <si>
    <t>Distribución porcentual de las personas menores a 6 años de edad inscritas en el RLCPD, que conocen el origen de la discapacidad, según causas.  Fuente: RLCPD</t>
  </si>
  <si>
    <t>Porcentaje de personas sordas menores de 6 años de edad inscritas en el RLCPD según  asisten a servicios de rehabilitación. Fuente: RLCPD</t>
  </si>
  <si>
    <t>Distribución porcentual de personas sordas menores de 6 años inscritas en el RLCPD según causas por las cuales no asisten a servicios de rehabilitación.  Fuente: RLCPD</t>
  </si>
  <si>
    <t>Departamento</t>
  </si>
  <si>
    <t>Sí</t>
  </si>
  <si>
    <t>No</t>
  </si>
  <si>
    <t>No Informa</t>
  </si>
  <si>
    <t>Total</t>
  </si>
  <si>
    <t>Menores de 6 años</t>
  </si>
  <si>
    <t>Resto</t>
  </si>
  <si>
    <t>Total general</t>
  </si>
  <si>
    <t>Hombre</t>
  </si>
  <si>
    <t>Mujer</t>
  </si>
  <si>
    <t>Mujeres</t>
  </si>
  <si>
    <t>Hombres</t>
  </si>
  <si>
    <t>Indígena</t>
  </si>
  <si>
    <t>Negro, mulato, afrocolombiano o afrodesc</t>
  </si>
  <si>
    <t>No reportado</t>
  </si>
  <si>
    <t>Otras etnias</t>
  </si>
  <si>
    <t>2013</t>
  </si>
  <si>
    <t>2014</t>
  </si>
  <si>
    <t>2015</t>
  </si>
  <si>
    <t>Zona Rural</t>
  </si>
  <si>
    <t>Zona Urbana</t>
  </si>
  <si>
    <t>Centro Poblado</t>
  </si>
  <si>
    <t>No definido</t>
  </si>
  <si>
    <t>Estrato 1</t>
  </si>
  <si>
    <t>Estrato 2</t>
  </si>
  <si>
    <t>Estrato 3</t>
  </si>
  <si>
    <t>Estrato 4</t>
  </si>
  <si>
    <t>Estrato 6</t>
  </si>
  <si>
    <t>Sin estrato</t>
  </si>
  <si>
    <t>Arriendo o subarriendo</t>
  </si>
  <si>
    <t>No aplica</t>
  </si>
  <si>
    <t>Otra</t>
  </si>
  <si>
    <t>Vivienda de un familiar sin pagar arriendo</t>
  </si>
  <si>
    <t>Vivienda de un tercero sin pagar arriendo</t>
  </si>
  <si>
    <t>Vivienda propia totalmente pagada</t>
  </si>
  <si>
    <t>Vivienda propia y la está pagando</t>
  </si>
  <si>
    <t>NO</t>
  </si>
  <si>
    <t>NO REPORTADO</t>
  </si>
  <si>
    <t>SI</t>
  </si>
  <si>
    <t>Contributivo</t>
  </si>
  <si>
    <t>Subsidiado</t>
  </si>
  <si>
    <t>Si</t>
  </si>
  <si>
    <t>Accidente</t>
  </si>
  <si>
    <t>Alteracion genética, hereditaria</t>
  </si>
  <si>
    <t>Complicaciones en el parto</t>
  </si>
  <si>
    <t>Condiciones de salud</t>
  </si>
  <si>
    <t>Conflicto armado</t>
  </si>
  <si>
    <t>Desastre natural</t>
  </si>
  <si>
    <t>Dificultades en la prestación</t>
  </si>
  <si>
    <t>Enfermedad en general</t>
  </si>
  <si>
    <t>Otra causa</t>
  </si>
  <si>
    <t>Víctima de violencia</t>
  </si>
  <si>
    <t>Cree que ya no la necesita</t>
  </si>
  <si>
    <t>El centro de atención queda muy lejos</t>
  </si>
  <si>
    <t>Falta de dinero</t>
  </si>
  <si>
    <t>No ha sido autorizado por el asegurador</t>
  </si>
  <si>
    <t>No hay quien lo lleve</t>
  </si>
  <si>
    <t>No le gusta</t>
  </si>
  <si>
    <t>No sabe</t>
  </si>
  <si>
    <t>Ya termino la rehabilitacion</t>
  </si>
  <si>
    <t>ANTIOQUIA</t>
  </si>
  <si>
    <t>ATLANTICO</t>
  </si>
  <si>
    <t>BOGOTA</t>
  </si>
  <si>
    <t>BOLIVAR</t>
  </si>
  <si>
    <t>BOYACA</t>
  </si>
  <si>
    <t>CALDAS</t>
  </si>
  <si>
    <t>CAQUETA</t>
  </si>
  <si>
    <t>CAUCA</t>
  </si>
  <si>
    <t>CESAR</t>
  </si>
  <si>
    <t>CORDOBA</t>
  </si>
  <si>
    <t>CUNDINAMARCA</t>
  </si>
  <si>
    <t>CHOCO</t>
  </si>
  <si>
    <t>HUILA</t>
  </si>
  <si>
    <t>LA GUAJIRA</t>
  </si>
  <si>
    <t>MAGDALENA</t>
  </si>
  <si>
    <t>META</t>
  </si>
  <si>
    <t>NARIÑO</t>
  </si>
  <si>
    <t>NORTE DE SANTANDER</t>
  </si>
  <si>
    <t>QUINDIO</t>
  </si>
  <si>
    <t>RISARALDA</t>
  </si>
  <si>
    <t>SANTANDER</t>
  </si>
  <si>
    <t>SUCRE</t>
  </si>
  <si>
    <t>TOLIMA</t>
  </si>
  <si>
    <t>VALLE DEL CAUCA</t>
  </si>
  <si>
    <t>ARAUCA</t>
  </si>
  <si>
    <t>CASANARE</t>
  </si>
  <si>
    <t>PUTUMAYO</t>
  </si>
  <si>
    <t>SAN ANDRES,PROVIDENCIA Y SANTA CATALINA</t>
  </si>
  <si>
    <t>AMAZONAS</t>
  </si>
  <si>
    <t>GUAINIA</t>
  </si>
  <si>
    <t>GUAVIARE</t>
  </si>
  <si>
    <t>VAUPES</t>
  </si>
  <si>
    <t>VICHADA</t>
  </si>
  <si>
    <t>NO DEFINIDO</t>
  </si>
  <si>
    <t>TOTAL</t>
  </si>
  <si>
    <t>Nombre del indicador</t>
  </si>
  <si>
    <t>Descripción Indicador</t>
  </si>
  <si>
    <t>Da cuenta del número de menores de 6 años con limitación para oir, según datos del Censo 2005.</t>
  </si>
  <si>
    <t>Da cuenta del número de personas menores de 6 años que se encuentran inscritas en el RLCPD.</t>
  </si>
  <si>
    <t>Da cuenta del número de personas sordas menores de 6 años registradas en el sistema SISBEN.</t>
  </si>
  <si>
    <t>Da cuenta del número de menores de 6 años, clasificados según el sexo reportado en el Censo de 2005.</t>
  </si>
  <si>
    <t>Da cuenta del número de menores de 6 años sordos, inscritos en el RLCPD, clasificados según el sexo reportado en la encuesta.</t>
  </si>
  <si>
    <t>Da cuenta de la pertenencia a alguna de las etnias, indagadas por la encuesta del RLCPD, de las personas sordas menores de 6 años.</t>
  </si>
  <si>
    <t>Da cuenta de la cantidad de personas menores de 6 años, según el año que han sido registradas en el RLCPD.</t>
  </si>
  <si>
    <t>Da cuenta del número de personas sordas menores de 6 años, según la zona geográfica en la que se encuentra su casa (rural, urbana, centro poblado).</t>
  </si>
  <si>
    <t>Da cuenta del número de personas sordas menores de 6 años, según el estrato socioeconómico en el que se encuentra su casa.</t>
  </si>
  <si>
    <t>Da cuenta del porcentaje de personas menores de 6 años, según la condición de tenencia de la vivienda (propia, arrendada, etc.)</t>
  </si>
  <si>
    <t>Da cuenta del porcentaje de los menores de 6 años de los que se reporta que fueron diagnosticados oprtunamente de su limitación auditiva.</t>
  </si>
  <si>
    <t>Da cuenta del porcentaje de personas sordas menores de 6 años que recibieron orientación para su condición.</t>
  </si>
  <si>
    <t>Da cuenta del porcentaje de personas menores de 6 años, según el tipo de régimen de salud al que están afiliados (contributivo, subsidiado)</t>
  </si>
  <si>
    <t>Da cuenta del porcentaje de personas menores de 6 años de los que se reporta conocer el origen de su discapacidad, según los datos del RLCPD.</t>
  </si>
  <si>
    <t>Da cuenta del porcentaje de menores de 6 años sordos, según la causa de la discapacidad auditiva reportada en el RLCPD.</t>
  </si>
  <si>
    <t>Da cuenta del porcentaje de personas menores de 6 años que reportan asistir a algún servicio de rehabilitación enla encuesta del RLCPD.</t>
  </si>
  <si>
    <t>Da cuenta de las causas por las que las personas sordas menores de 6 años no reciben rehabilitación, expresado en términos de porcentaje.</t>
  </si>
  <si>
    <t>Identificador</t>
  </si>
  <si>
    <t>PI1</t>
  </si>
  <si>
    <t>PI2</t>
  </si>
  <si>
    <t>PI3</t>
  </si>
  <si>
    <t>PI4</t>
  </si>
  <si>
    <t>PI5</t>
  </si>
  <si>
    <t>PI6</t>
  </si>
  <si>
    <t>PI7</t>
  </si>
  <si>
    <t>PI8</t>
  </si>
  <si>
    <t>PI9</t>
  </si>
  <si>
    <t>PI10</t>
  </si>
  <si>
    <t>PI11</t>
  </si>
  <si>
    <t>PI12</t>
  </si>
  <si>
    <t>PI13</t>
  </si>
  <si>
    <t>PI14</t>
  </si>
  <si>
    <t>PI15</t>
  </si>
  <si>
    <t>PI16</t>
  </si>
  <si>
    <t>PI17</t>
  </si>
  <si>
    <t>Porcentaje de personas sordas menores de 6  años de edad inscritas en el RLCPD que fueron oportunamente diagnosticados. Fuente: RLCPD</t>
  </si>
  <si>
    <t>Porcentaje de personas sordas menores a 6 años de edad inscritas en el RLCPD que recibieron orientación y  manejo de la discapacidad. Fuente: RLCPD</t>
  </si>
  <si>
    <t>Porcentaje de personas sordas menores de 6 años de edad inscritas en el RLCPD, afiliadas a salud según tipo de régimen. Fuente: RLCPD</t>
  </si>
  <si>
    <t>Porcentaje de personas sordas menores de 6 años de edad inscritas en el RLCPD, que refiere conocer el origen de la discapacidad.  Fuente: RLCPD</t>
  </si>
  <si>
    <t>Observatorio Social - INSOR</t>
  </si>
  <si>
    <t>INDICADORES PRIMERA INFANCIA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</si>
</sst>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 Light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0"/>
      <name val="Calibri"/>
      <family val="2"/>
    </font>
    <font>
      <b/>
      <sz val="9"/>
      <name val="Tahoma"/>
      <family val="2"/>
    </font>
    <font>
      <u val="single"/>
      <sz val="11"/>
      <color theme="10"/>
      <name val="Calibri"/>
      <family val="2"/>
      <scheme val="minor"/>
    </font>
    <font>
      <sz val="14"/>
      <color theme="1" tint="0.35"/>
      <name val="Calibri"/>
      <family val="2"/>
    </font>
    <font>
      <sz val="9"/>
      <color theme="1" tint="0.25"/>
      <name val="Calibri"/>
      <family val="2"/>
    </font>
    <font>
      <sz val="9"/>
      <color theme="1" tint="0.35"/>
      <name val="+mn-cs"/>
      <family val="2"/>
    </font>
    <font>
      <b/>
      <sz val="11"/>
      <color theme="0"/>
      <name val="Calibri"/>
      <family val="2"/>
    </font>
    <font>
      <sz val="9"/>
      <color theme="1" tint="0.35"/>
      <name val="Calibri"/>
      <family val="2"/>
    </font>
    <font>
      <b/>
      <sz val="16"/>
      <color theme="1" tint="0.35"/>
      <name val="Calibri"/>
      <family val="2"/>
    </font>
    <font>
      <b/>
      <sz val="8"/>
      <name val="Calibri"/>
      <family val="2"/>
    </font>
    <font>
      <sz val="11"/>
      <color theme="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DEEBF7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thin">
        <color rgb="FF9DC3E6"/>
      </top>
      <bottom style="thin">
        <color rgb="FF9DC3E6"/>
      </bottom>
    </border>
    <border>
      <left style="medium"/>
      <right/>
      <top style="thin">
        <color rgb="FF9DC3E6"/>
      </top>
      <bottom style="thin">
        <color rgb="FF9DC3E6"/>
      </bottom>
    </border>
    <border>
      <left/>
      <right/>
      <top style="thin">
        <color rgb="FF9DC3E6"/>
      </top>
      <bottom style="thin">
        <color rgb="FF9DC3E6"/>
      </bottom>
    </border>
    <border>
      <left/>
      <right style="medium"/>
      <top style="thin">
        <color rgb="FF9DC3E6"/>
      </top>
      <bottom style="thin">
        <color rgb="FF9DC3E6"/>
      </bottom>
    </border>
    <border>
      <left style="medium"/>
      <right/>
      <top/>
      <bottom style="thin">
        <color rgb="FF9DC3E6"/>
      </bottom>
    </border>
    <border>
      <left/>
      <right/>
      <top/>
      <bottom style="thin">
        <color rgb="FF9DC3E6"/>
      </bottom>
    </border>
    <border>
      <left/>
      <right style="medium"/>
      <top/>
      <bottom style="thin">
        <color rgb="FF9DC3E6"/>
      </bottom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thin">
        <color rgb="FF9DC3E6"/>
      </top>
      <bottom style="medium"/>
    </border>
    <border>
      <left style="medium"/>
      <right/>
      <top style="thin">
        <color rgb="FF9DC3E6"/>
      </top>
      <bottom style="medium"/>
    </border>
    <border>
      <left/>
      <right/>
      <top style="thin">
        <color rgb="FF9DC3E6"/>
      </top>
      <bottom style="medium"/>
    </border>
    <border>
      <left/>
      <right style="medium"/>
      <top style="thin">
        <color rgb="FF9DC3E6"/>
      </top>
      <bottom style="medium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 style="thin">
        <color rgb="FF9DC3E6"/>
      </bottom>
    </border>
    <border>
      <left/>
      <right style="medium"/>
      <top style="medium"/>
      <bottom style="thin">
        <color rgb="FF9DC3E6"/>
      </bottom>
    </border>
    <border>
      <left style="medium"/>
      <right/>
      <top style="medium"/>
      <bottom style="thin">
        <color rgb="FF9DC3E6"/>
      </bottom>
    </border>
    <border>
      <left/>
      <right/>
      <top style="medium"/>
      <bottom style="thin">
        <color rgb="FF9DC3E6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4" fillId="0" borderId="0" applyNumberFormat="0" applyFill="0" applyBorder="0" applyAlignment="0" applyProtection="0"/>
  </cellStyleXfs>
  <cellXfs count="88">
    <xf numFmtId="0" fontId="0" fillId="0" borderId="0" xfId="0"/>
    <xf numFmtId="3" fontId="2" fillId="2" borderId="1" xfId="20" applyNumberFormat="1" applyFont="1" applyFill="1" applyBorder="1" applyAlignment="1">
      <alignment horizontal="center" vertical="center" wrapText="1"/>
      <protection/>
    </xf>
    <xf numFmtId="3" fontId="2" fillId="2" borderId="2" xfId="20" applyNumberFormat="1" applyFont="1" applyFill="1" applyBorder="1" applyAlignment="1">
      <alignment horizontal="center" vertical="center" wrapText="1"/>
      <protection/>
    </xf>
    <xf numFmtId="3" fontId="2" fillId="2" borderId="3" xfId="20" applyNumberFormat="1" applyFont="1" applyFill="1" applyBorder="1" applyAlignment="1">
      <alignment horizontal="center" vertical="center" wrapText="1"/>
      <protection/>
    </xf>
    <xf numFmtId="3" fontId="2" fillId="2" borderId="4" xfId="20" applyNumberFormat="1" applyFont="1" applyFill="1" applyBorder="1" applyAlignment="1">
      <alignment horizontal="center" vertical="center" wrapText="1"/>
      <protection/>
    </xf>
    <xf numFmtId="3" fontId="2" fillId="2" borderId="5" xfId="20" applyNumberFormat="1" applyFont="1" applyFill="1" applyBorder="1" applyAlignment="1">
      <alignment horizontal="center" vertical="center" wrapText="1"/>
      <protection/>
    </xf>
    <xf numFmtId="3" fontId="2" fillId="2" borderId="6" xfId="20" applyNumberFormat="1" applyFont="1" applyFill="1" applyBorder="1" applyAlignment="1">
      <alignment horizontal="center" vertical="center" wrapText="1"/>
      <protection/>
    </xf>
    <xf numFmtId="3" fontId="2" fillId="2" borderId="7" xfId="20" applyNumberFormat="1" applyFont="1" applyFill="1" applyBorder="1" applyAlignment="1">
      <alignment horizontal="center" vertical="center" wrapText="1"/>
      <protection/>
    </xf>
    <xf numFmtId="1" fontId="2" fillId="2" borderId="5" xfId="20" applyNumberFormat="1" applyFont="1" applyFill="1" applyBorder="1" applyAlignment="1">
      <alignment horizontal="center" vertical="center"/>
      <protection/>
    </xf>
    <xf numFmtId="1" fontId="2" fillId="2" borderId="6" xfId="20" applyNumberFormat="1" applyFont="1" applyFill="1" applyBorder="1" applyAlignment="1">
      <alignment horizontal="center" vertical="center"/>
      <protection/>
    </xf>
    <xf numFmtId="3" fontId="3" fillId="2" borderId="5" xfId="20" applyNumberFormat="1" applyFont="1" applyFill="1" applyBorder="1" applyAlignment="1">
      <alignment horizontal="center" vertical="center" wrapText="1"/>
      <protection/>
    </xf>
    <xf numFmtId="3" fontId="3" fillId="2" borderId="6" xfId="20" applyNumberFormat="1" applyFont="1" applyFill="1" applyBorder="1" applyAlignment="1">
      <alignment horizontal="center" vertical="center" wrapText="1"/>
      <protection/>
    </xf>
    <xf numFmtId="3" fontId="3" fillId="2" borderId="7" xfId="20" applyNumberFormat="1" applyFont="1" applyFill="1" applyBorder="1" applyAlignment="1">
      <alignment horizontal="center" vertical="center" wrapText="1"/>
      <protection/>
    </xf>
    <xf numFmtId="3" fontId="3" fillId="2" borderId="2" xfId="20" applyNumberFormat="1" applyFont="1" applyFill="1" applyBorder="1" applyAlignment="1">
      <alignment horizontal="center" vertical="center" wrapText="1"/>
      <protection/>
    </xf>
    <xf numFmtId="3" fontId="3" fillId="2" borderId="3" xfId="20" applyNumberFormat="1" applyFont="1" applyFill="1" applyBorder="1" applyAlignment="1">
      <alignment horizontal="center" vertical="center" wrapText="1"/>
      <protection/>
    </xf>
    <xf numFmtId="3" fontId="3" fillId="2" borderId="4" xfId="20" applyNumberFormat="1" applyFont="1" applyFill="1" applyBorder="1" applyAlignment="1">
      <alignment horizontal="center" vertical="center" wrapText="1"/>
      <protection/>
    </xf>
    <xf numFmtId="3" fontId="4" fillId="2" borderId="5" xfId="20" applyNumberFormat="1" applyFont="1" applyFill="1" applyBorder="1" applyAlignment="1">
      <alignment horizontal="center" vertical="center" wrapText="1"/>
      <protection/>
    </xf>
    <xf numFmtId="3" fontId="4" fillId="2" borderId="6" xfId="20" applyNumberFormat="1" applyFont="1" applyFill="1" applyBorder="1" applyAlignment="1">
      <alignment horizontal="center" vertical="center" wrapText="1"/>
      <protection/>
    </xf>
    <xf numFmtId="0" fontId="3" fillId="2" borderId="5" xfId="20" applyFont="1" applyFill="1" applyBorder="1" applyAlignment="1">
      <alignment horizontal="center" vertical="center" wrapText="1"/>
      <protection/>
    </xf>
    <xf numFmtId="0" fontId="3" fillId="2" borderId="6" xfId="20" applyFont="1" applyFill="1" applyBorder="1" applyAlignment="1">
      <alignment horizontal="center" vertical="center" wrapText="1"/>
      <protection/>
    </xf>
    <xf numFmtId="0" fontId="3" fillId="2" borderId="7" xfId="20" applyFont="1" applyFill="1" applyBorder="1" applyAlignment="1">
      <alignment horizontal="center" vertical="center" wrapText="1"/>
      <protection/>
    </xf>
    <xf numFmtId="0" fontId="3" fillId="2" borderId="5" xfId="20" applyFont="1" applyFill="1" applyBorder="1" applyAlignment="1">
      <alignment horizontal="center" vertical="center" textRotation="90" wrapText="1"/>
      <protection/>
    </xf>
    <xf numFmtId="0" fontId="3" fillId="2" borderId="6" xfId="20" applyFont="1" applyFill="1" applyBorder="1" applyAlignment="1">
      <alignment horizontal="center" vertical="center" textRotation="90" wrapText="1"/>
      <protection/>
    </xf>
    <xf numFmtId="0" fontId="2" fillId="2" borderId="7" xfId="20" applyFont="1" applyFill="1" applyBorder="1" applyAlignment="1">
      <alignment horizontal="center" vertical="center" wrapText="1"/>
      <protection/>
    </xf>
    <xf numFmtId="0" fontId="2" fillId="2" borderId="5" xfId="20" applyFont="1" applyFill="1" applyBorder="1" applyAlignment="1">
      <alignment horizontal="center" vertical="center"/>
      <protection/>
    </xf>
    <xf numFmtId="0" fontId="2" fillId="2" borderId="6" xfId="20" applyFont="1" applyFill="1" applyBorder="1" applyAlignment="1">
      <alignment horizontal="center" vertical="center"/>
      <protection/>
    </xf>
    <xf numFmtId="0" fontId="2" fillId="2" borderId="5" xfId="20" applyFont="1" applyFill="1" applyBorder="1" applyAlignment="1">
      <alignment horizontal="center" vertical="center" wrapText="1"/>
      <protection/>
    </xf>
    <xf numFmtId="0" fontId="2" fillId="2" borderId="6" xfId="20" applyFont="1" applyFill="1" applyBorder="1" applyAlignment="1">
      <alignment horizontal="center" vertical="center" wrapText="1"/>
      <protection/>
    </xf>
    <xf numFmtId="3" fontId="2" fillId="0" borderId="8" xfId="20" applyNumberFormat="1" applyFont="1" applyBorder="1" applyAlignment="1">
      <alignment horizontal="left"/>
      <protection/>
    </xf>
    <xf numFmtId="3" fontId="2" fillId="0" borderId="9" xfId="20" applyNumberFormat="1" applyFont="1" applyBorder="1">
      <alignment/>
      <protection/>
    </xf>
    <xf numFmtId="3" fontId="2" fillId="0" borderId="0" xfId="20" applyNumberFormat="1" applyFont="1" applyBorder="1">
      <alignment/>
      <protection/>
    </xf>
    <xf numFmtId="3" fontId="2" fillId="0" borderId="10" xfId="20" applyNumberFormat="1" applyFont="1" applyBorder="1">
      <alignment/>
      <protection/>
    </xf>
    <xf numFmtId="3" fontId="2" fillId="0" borderId="9" xfId="20" applyNumberFormat="1" applyFont="1" applyBorder="1" applyAlignment="1">
      <alignment horizontal="left"/>
      <protection/>
    </xf>
    <xf numFmtId="3" fontId="2" fillId="0" borderId="0" xfId="20" applyNumberFormat="1" applyFont="1" applyBorder="1" applyAlignment="1">
      <alignment horizontal="left"/>
      <protection/>
    </xf>
    <xf numFmtId="3" fontId="5" fillId="0" borderId="9" xfId="20" applyNumberFormat="1" applyFont="1" applyBorder="1">
      <alignment/>
      <protection/>
    </xf>
    <xf numFmtId="3" fontId="5" fillId="0" borderId="0" xfId="20" applyNumberFormat="1" applyFont="1" applyBorder="1">
      <alignment/>
      <protection/>
    </xf>
    <xf numFmtId="164" fontId="2" fillId="0" borderId="9" xfId="20" applyNumberFormat="1" applyFont="1" applyBorder="1">
      <alignment/>
      <protection/>
    </xf>
    <xf numFmtId="164" fontId="2" fillId="0" borderId="0" xfId="20" applyNumberFormat="1" applyFont="1" applyBorder="1">
      <alignment/>
      <protection/>
    </xf>
    <xf numFmtId="164" fontId="2" fillId="0" borderId="10" xfId="20" applyNumberFormat="1" applyFont="1" applyBorder="1">
      <alignment/>
      <protection/>
    </xf>
    <xf numFmtId="3" fontId="6" fillId="0" borderId="9" xfId="20" applyNumberFormat="1" applyFont="1" applyBorder="1">
      <alignment/>
      <protection/>
    </xf>
    <xf numFmtId="3" fontId="6" fillId="0" borderId="0" xfId="20" applyNumberFormat="1" applyFont="1" applyBorder="1">
      <alignment/>
      <protection/>
    </xf>
    <xf numFmtId="3" fontId="6" fillId="0" borderId="10" xfId="20" applyNumberFormat="1" applyFont="1" applyBorder="1">
      <alignment/>
      <protection/>
    </xf>
    <xf numFmtId="3" fontId="3" fillId="2" borderId="11" xfId="20" applyNumberFormat="1" applyFont="1" applyFill="1" applyBorder="1" applyAlignment="1">
      <alignment horizontal="center" vertical="center" wrapText="1"/>
      <protection/>
    </xf>
    <xf numFmtId="3" fontId="3" fillId="2" borderId="12" xfId="20" applyNumberFormat="1" applyFont="1" applyFill="1" applyBorder="1">
      <alignment/>
      <protection/>
    </xf>
    <xf numFmtId="3" fontId="3" fillId="2" borderId="13" xfId="20" applyNumberFormat="1" applyFont="1" applyFill="1" applyBorder="1">
      <alignment/>
      <protection/>
    </xf>
    <xf numFmtId="3" fontId="3" fillId="2" borderId="14" xfId="20" applyNumberFormat="1" applyFont="1" applyFill="1" applyBorder="1">
      <alignment/>
      <protection/>
    </xf>
    <xf numFmtId="3" fontId="3" fillId="2" borderId="12" xfId="20" applyNumberFormat="1" applyFont="1" applyFill="1" applyBorder="1" applyAlignment="1">
      <alignment horizontal="left"/>
      <protection/>
    </xf>
    <xf numFmtId="3" fontId="3" fillId="2" borderId="13" xfId="20" applyNumberFormat="1" applyFont="1" applyFill="1" applyBorder="1" applyAlignment="1">
      <alignment horizontal="left"/>
      <protection/>
    </xf>
    <xf numFmtId="3" fontId="4" fillId="2" borderId="12" xfId="20" applyNumberFormat="1" applyFont="1" applyFill="1" applyBorder="1">
      <alignment/>
      <protection/>
    </xf>
    <xf numFmtId="3" fontId="4" fillId="2" borderId="13" xfId="20" applyNumberFormat="1" applyFont="1" applyFill="1" applyBorder="1">
      <alignment/>
      <protection/>
    </xf>
    <xf numFmtId="164" fontId="3" fillId="2" borderId="12" xfId="20" applyNumberFormat="1" applyFont="1" applyFill="1" applyBorder="1">
      <alignment/>
      <protection/>
    </xf>
    <xf numFmtId="164" fontId="3" fillId="2" borderId="13" xfId="20" applyNumberFormat="1" applyFont="1" applyFill="1" applyBorder="1">
      <alignment/>
      <protection/>
    </xf>
    <xf numFmtId="164" fontId="3" fillId="2" borderId="14" xfId="20" applyNumberFormat="1" applyFont="1" applyFill="1" applyBorder="1">
      <alignment/>
      <protection/>
    </xf>
    <xf numFmtId="0" fontId="0" fillId="0" borderId="15" xfId="0" applyBorder="1" applyAlignment="1">
      <alignment wrapText="1"/>
    </xf>
    <xf numFmtId="0" fontId="7" fillId="0" borderId="0" xfId="0" applyFont="1"/>
    <xf numFmtId="0" fontId="8" fillId="0" borderId="0" xfId="0" applyFont="1"/>
    <xf numFmtId="3" fontId="3" fillId="2" borderId="14" xfId="20" applyNumberFormat="1" applyFont="1" applyFill="1" applyBorder="1" applyAlignment="1">
      <alignment horizontal="left"/>
      <protection/>
    </xf>
    <xf numFmtId="3" fontId="3" fillId="2" borderId="12" xfId="20" applyNumberFormat="1" applyFont="1" applyFill="1" applyBorder="1" applyAlignment="1">
      <alignment horizontal="center" vertical="center" wrapText="1"/>
      <protection/>
    </xf>
    <xf numFmtId="3" fontId="4" fillId="2" borderId="7" xfId="20" applyNumberFormat="1" applyFont="1" applyFill="1" applyBorder="1" applyAlignment="1">
      <alignment horizontal="center" vertical="center" wrapText="1"/>
      <protection/>
    </xf>
    <xf numFmtId="3" fontId="5" fillId="0" borderId="10" xfId="20" applyNumberFormat="1" applyFont="1" applyBorder="1">
      <alignment/>
      <protection/>
    </xf>
    <xf numFmtId="3" fontId="4" fillId="2" borderId="14" xfId="20" applyNumberFormat="1" applyFont="1" applyFill="1" applyBorder="1">
      <alignment/>
      <protection/>
    </xf>
    <xf numFmtId="0" fontId="11" fillId="3" borderId="15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0" fillId="4" borderId="16" xfId="0" applyFill="1" applyBorder="1" applyAlignment="1">
      <alignment/>
    </xf>
    <xf numFmtId="0" fontId="0" fillId="4" borderId="17" xfId="0" applyFill="1" applyBorder="1" applyAlignment="1">
      <alignment/>
    </xf>
    <xf numFmtId="0" fontId="0" fillId="4" borderId="18" xfId="0" applyFill="1" applyBorder="1"/>
    <xf numFmtId="0" fontId="0" fillId="4" borderId="19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20" xfId="0" applyFill="1" applyBorder="1"/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0" fillId="4" borderId="23" xfId="0" applyFill="1" applyBorder="1"/>
    <xf numFmtId="0" fontId="14" fillId="0" borderId="15" xfId="21" applyFill="1" applyBorder="1" applyAlignment="1">
      <alignment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3" fontId="3" fillId="2" borderId="26" xfId="20" applyNumberFormat="1" applyFont="1" applyFill="1" applyBorder="1" applyAlignment="1">
      <alignment horizontal="center" vertical="center" wrapText="1"/>
      <protection/>
    </xf>
    <xf numFmtId="3" fontId="3" fillId="2" borderId="27" xfId="20" applyNumberFormat="1" applyFont="1" applyFill="1" applyBorder="1" applyAlignment="1">
      <alignment horizontal="center" vertical="center" wrapText="1"/>
      <protection/>
    </xf>
    <xf numFmtId="3" fontId="3" fillId="2" borderId="28" xfId="20" applyNumberFormat="1" applyFont="1" applyFill="1" applyBorder="1" applyAlignment="1">
      <alignment horizontal="center" vertical="center" wrapText="1"/>
      <protection/>
    </xf>
    <xf numFmtId="3" fontId="4" fillId="2" borderId="26" xfId="20" applyNumberFormat="1" applyFont="1" applyFill="1" applyBorder="1" applyAlignment="1">
      <alignment horizontal="center" vertical="center" wrapText="1"/>
      <protection/>
    </xf>
    <xf numFmtId="3" fontId="4" fillId="2" borderId="28" xfId="20" applyNumberFormat="1" applyFont="1" applyFill="1" applyBorder="1" applyAlignment="1">
      <alignment horizontal="center" vertical="center" wrapText="1"/>
      <protection/>
    </xf>
    <xf numFmtId="3" fontId="4" fillId="2" borderId="29" xfId="20" applyNumberFormat="1" applyFont="1" applyFill="1" applyBorder="1" applyAlignment="1">
      <alignment horizontal="center" vertical="center" wrapText="1"/>
      <protection/>
    </xf>
    <xf numFmtId="3" fontId="4" fillId="2" borderId="27" xfId="20" applyNumberFormat="1" applyFont="1" applyFill="1" applyBorder="1" applyAlignment="1">
      <alignment horizontal="center" vertical="center" wrapText="1"/>
      <protection/>
    </xf>
    <xf numFmtId="0" fontId="7" fillId="5" borderId="15" xfId="0" applyFont="1" applyFill="1" applyBorder="1" applyAlignment="1">
      <alignment horizontal="center"/>
    </xf>
    <xf numFmtId="0" fontId="14" fillId="5" borderId="15" xfId="21" applyFill="1" applyBorder="1" applyAlignment="1">
      <alignment wrapText="1"/>
    </xf>
    <xf numFmtId="0" fontId="0" fillId="5" borderId="15" xfId="0" applyFill="1" applyBorder="1" applyAlignment="1">
      <alignment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ipervínculo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Número de personas con Limitación para oír menores de 6 años según Censo 2005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PI1!$B$7:$E$7</c:f>
              <c:strCache>
                <c:ptCount val="1"/>
                <c:pt idx="0">
                  <c:v>Número de personas con Limitación para oír menores de 6 años de edad según Censo 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4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5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6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PI1!$A$9:$A$41</c:f>
              <c:strCache/>
            </c:strRef>
          </c:cat>
          <c:val>
            <c:numRef>
              <c:f>PI1!$B$9:$B$41</c:f>
              <c:numCache/>
            </c:numRef>
          </c:val>
        </c:ser>
        <c:overlap val="-27"/>
        <c:gapWidth val="219"/>
        <c:axId val="22519426"/>
        <c:axId val="24317083"/>
      </c:barChart>
      <c:catAx>
        <c:axId val="225194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4317083"/>
        <c:crosses val="autoZero"/>
        <c:auto val="1"/>
        <c:lblOffset val="100"/>
        <c:noMultiLvlLbl val="0"/>
      </c:catAx>
      <c:valAx>
        <c:axId val="24317083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2519426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Porcentaje de personas sordas anivel nacional menores de 6 años inscritas en el RLCPD según condición de tenencia de la vivienda. 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PI10!$B$7:$I$7</c:f>
              <c:strCache>
                <c:ptCount val="1"/>
                <c:pt idx="0">
                  <c:v>Porcentaje de personas sordas menores de 6 años de edad inscritas en el RLCPD según condición de tenencia de la vivienda. Fuente: RLCPD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4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5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6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PI10!$B$8:$H$8</c:f>
              <c:strCache/>
            </c:strRef>
          </c:cat>
          <c:val>
            <c:numRef>
              <c:f>PI10!$B$43:$H$43</c:f>
              <c:numCache/>
            </c:numRef>
          </c:val>
        </c:ser>
        <c:overlap val="-27"/>
        <c:gapWidth val="219"/>
        <c:axId val="16699418"/>
        <c:axId val="15765843"/>
      </c:barChart>
      <c:catAx>
        <c:axId val="166994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5765843"/>
        <c:crosses val="autoZero"/>
        <c:auto val="1"/>
        <c:lblOffset val="100"/>
        <c:noMultiLvlLbl val="0"/>
      </c:catAx>
      <c:valAx>
        <c:axId val="15765843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6699418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Porcentaje de personas sordas a nivel nacional menores de 6 años inscritas en el RLCPD que fueron oportunamente diagnosticados.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PI11!$B$7:$E$7</c:f>
              <c:strCache>
                <c:ptCount val="1"/>
                <c:pt idx="0">
                  <c:v>Porcentaje de personas sordas menores de 6  años de edad inscritas en el RLCPD que fueron oportunamente diagnosticados. Fuente: RLCPD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(PI11!$B$8,PI11!$D$8)</c:f>
              <c:strCache/>
            </c:strRef>
          </c:cat>
          <c:val>
            <c:numRef>
              <c:f>(PI11!$B$43,PI11!$D$43)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Porcentaje de personas sordas a nivel nacional menores a 6 años inscritas en el RLCPD que recibieron orientación y  manejo de la discapacidad.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PI12!$B$7:$E$7</c:f>
              <c:strCache>
                <c:ptCount val="1"/>
                <c:pt idx="0">
                  <c:v>Porcentaje de personas sordas menores a 6 años de edad inscritas en el RLCPD que recibieron orientación y  manejo de la discapacidad. Fuente: RLCPD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(PI12!$B$8,PI12!$D$8)</c:f>
              <c:strCache/>
            </c:strRef>
          </c:cat>
          <c:val>
            <c:numRef>
              <c:f>(PI12!$B$43,PI12!$D$43)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Porcentaje de personas sordas a nivel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nacional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menores de 6 años inscritas en el RLCPD, afiliadas a salud según tipo de régimen. 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PI13!$B$7:$D$7</c:f>
              <c:strCache>
                <c:ptCount val="1"/>
                <c:pt idx="0">
                  <c:v>Porcentaje de personas sordas menores de 6 años de edad inscritas en el RLCPD, afiliadas a salud según tipo de régimen. Fuente: RLCPD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PI13!$B$8:$C$8</c:f>
              <c:strCache/>
            </c:strRef>
          </c:cat>
          <c:val>
            <c:numRef>
              <c:f>PI13!$B$43:$C$43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Porcentaje de personas sordas a nivel nacional menores de 6 años inscritas en el RLCPD, que refiere conocer el origen de la discapacidad.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PI14!$B$7:$D$7</c:f>
              <c:strCache>
                <c:ptCount val="1"/>
                <c:pt idx="0">
                  <c:v>Porcentaje de personas sordas menores de 6 años de edad inscritas en el RLCPD, que refiere conocer el origen de la discapacidad.  Fuente: RLCPD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PI14!$B$8:$C$8</c:f>
              <c:strCache/>
            </c:strRef>
          </c:cat>
          <c:val>
            <c:numRef>
              <c:f>PI14!$B$43:$C$43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Distribución porcentual de las personas a nivel nacional menores a 6 años inscritas en el RLCPD, que conocen el origen de la discapacidad, según causas.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PI15!$B$7:$L$7</c:f>
              <c:strCache>
                <c:ptCount val="1"/>
                <c:pt idx="0">
                  <c:v>Distribución porcentual de las personas menores a 6 años de edad inscritas en el RLCPD, que conocen el origen de la discapacidad, según causas.  Fuente: RLCPD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4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5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6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PI15!$B$8:$K$8</c:f>
              <c:strCache/>
            </c:strRef>
          </c:cat>
          <c:val>
            <c:numRef>
              <c:f>PI15!$B$43:$K$43</c:f>
              <c:numCache/>
            </c:numRef>
          </c:val>
        </c:ser>
        <c:overlap val="-27"/>
        <c:gapWidth val="219"/>
        <c:axId val="3629368"/>
        <c:axId val="47181785"/>
      </c:barChart>
      <c:catAx>
        <c:axId val="36293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7181785"/>
        <c:crosses val="autoZero"/>
        <c:auto val="1"/>
        <c:lblOffset val="100"/>
        <c:noMultiLvlLbl val="0"/>
      </c:catAx>
      <c:valAx>
        <c:axId val="47181785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#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629368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Porcentaje de personas sordas a nivel nacional menores de 6 años inscritas en el RLCPD según  asisten a servicios de rehabilitación. 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PI16!$B$7:$E$7</c:f>
              <c:strCache>
                <c:ptCount val="1"/>
                <c:pt idx="0">
                  <c:v>Porcentaje de personas sordas menores de 6 años de edad inscritas en el RLCPD según  asisten a servicios de rehabilitación. Fuente: RLCPD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PI16!$B$8:$D$8</c:f>
              <c:strCache/>
            </c:strRef>
          </c:cat>
          <c:val>
            <c:numRef>
              <c:f>PI16!$B$43:$D$43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PI17!$B$7:$K$7</c:f>
              <c:strCache>
                <c:ptCount val="1"/>
                <c:pt idx="0">
                  <c:v>Distribución porcentual de personas sordas menores de 6 años inscritas en el RLCPD según causas por las cuales no asisten a servicios de rehabilitación.  Fuente: RLCPD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4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5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6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PI17!$B$8:$J$8</c:f>
              <c:strCache/>
            </c:strRef>
          </c:cat>
          <c:val>
            <c:numRef>
              <c:f>PI17!$B$43:$J$43</c:f>
              <c:numCache/>
            </c:numRef>
          </c:val>
        </c:ser>
        <c:overlap val="-27"/>
        <c:gapWidth val="219"/>
        <c:axId val="9383430"/>
        <c:axId val="54875727"/>
      </c:barChart>
      <c:catAx>
        <c:axId val="93834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4875727"/>
        <c:crosses val="autoZero"/>
        <c:auto val="1"/>
        <c:lblOffset val="100"/>
        <c:noMultiLvlLbl val="0"/>
      </c:catAx>
      <c:valAx>
        <c:axId val="54875727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#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9383430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Número de personas sordas menores de 6 años inscritas en el RLCPD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PI2!$B$7:$D$7</c:f>
              <c:strCache>
                <c:ptCount val="1"/>
                <c:pt idx="0">
                  <c:v>Número acumulado de personas sordas menores de 6 años de edad inscritas en el RLCPD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4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5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6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PI2!$A$9:$A$42</c:f>
              <c:strCache/>
            </c:strRef>
          </c:cat>
          <c:val>
            <c:numRef>
              <c:f>PI2!$B$9:$B$42</c:f>
              <c:numCache/>
            </c:numRef>
          </c:val>
        </c:ser>
        <c:overlap val="-27"/>
        <c:gapWidth val="219"/>
        <c:axId val="47686624"/>
        <c:axId val="15946337"/>
      </c:barChart>
      <c:catAx>
        <c:axId val="476866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5946337"/>
        <c:crosses val="autoZero"/>
        <c:auto val="1"/>
        <c:lblOffset val="100"/>
        <c:noMultiLvlLbl val="0"/>
      </c:catAx>
      <c:valAx>
        <c:axId val="15946337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7686624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Número de personas sordas menores de 6 años registradas en el SISBEN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PI3!$B$7:$D$7</c:f>
              <c:strCache>
                <c:ptCount val="1"/>
                <c:pt idx="0">
                  <c:v>Número de personas sordas menores de 6 años de edad registradas en el SISBEN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4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5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6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PI3!$A$9:$A$41</c:f>
              <c:strCache/>
            </c:strRef>
          </c:cat>
          <c:val>
            <c:numRef>
              <c:f>PI3!$B$9:$B$41</c:f>
              <c:numCache/>
            </c:numRef>
          </c:val>
        </c:ser>
        <c:overlap val="-27"/>
        <c:gapWidth val="219"/>
        <c:axId val="5975790"/>
        <c:axId val="10576407"/>
      </c:barChart>
      <c:catAx>
        <c:axId val="59757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0576407"/>
        <c:crosses val="autoZero"/>
        <c:auto val="1"/>
        <c:lblOffset val="100"/>
        <c:noMultiLvlLbl val="0"/>
      </c:catAx>
      <c:valAx>
        <c:axId val="10576407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975790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Población sorda a nivel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nacional 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menor de 6 años según sexo. Fuente: Censo 2005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PI4!$B$7:$D$7</c:f>
              <c:strCache>
                <c:ptCount val="1"/>
                <c:pt idx="0">
                  <c:v>Población sorda menor de 6 años de edad según sexo. Fuente: Censo 2005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PI4!$B$8:$C$8</c:f>
              <c:strCache/>
            </c:strRef>
          </c:cat>
          <c:val>
            <c:numRef>
              <c:f>PI4!$B$43:$C$43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Población sorda a nivel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nacional 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menor de 6 años incrita en el RLCPD según sexo. 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PI5!$B$7:$D$7</c:f>
              <c:strCache>
                <c:ptCount val="1"/>
                <c:pt idx="0">
                  <c:v>Población sorda menor de 6 años de edad incrita en el RLCPD según sexo. Fuente: RLCPD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PI5!$B$8:$C$8</c:f>
              <c:strCache/>
            </c:strRef>
          </c:cat>
          <c:val>
            <c:numRef>
              <c:f>PI5!$B$43:$C$43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Número de personas sordas a nivel nacional menores a 6 años inscritas en el RLCPD según pertenencia étnica.  </a:t>
            </a:r>
          </a:p>
        </c:rich>
      </c:tx>
      <c:layout/>
      <c:overlay val="0"/>
      <c:spPr>
        <a:noFill/>
        <a:ln>
          <a:noFill/>
        </a:ln>
      </c:spPr>
    </c:title>
    <c:view3D>
      <c:rotX val="30"/>
      <c:rotY val="0"/>
      <c:depthPercent val="100"/>
      <c:rAngAx val="0"/>
      <c:perspective val="30"/>
    </c:view3D>
    <c:plotArea>
      <c:layout/>
      <c:pie3DChart>
        <c:varyColors val="1"/>
        <c:ser>
          <c:idx val="0"/>
          <c:order val="0"/>
          <c:tx>
            <c:strRef>
              <c:f>PI6!$B$7:$F$7</c:f>
              <c:strCache>
                <c:ptCount val="1"/>
                <c:pt idx="0">
                  <c:v>Número de personas sordas menores a 6 años de edad inscritas en el RLCPD según pertenencia étnica.  Fuente: RLCPD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>
                <a:noFill/>
              </a:ln>
              <a:effectLst>
                <a:outerShdw blurRad="57150" dist="19050" dir="5400000" algn="ctr" rotWithShape="0">
                  <a:prstClr val="black">
                    <a:alpha val="63000"/>
                  </a:prstClr>
                </a:outerShdw>
              </a:effectLst>
              <a:sp3d/>
            </c:spPr>
          </c:dPt>
          <c:dPt>
            <c:idx val="1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>
                <a:noFill/>
              </a:ln>
              <a:effectLst>
                <a:outerShdw blurRad="57150" dist="19050" dir="5400000" algn="ctr" rotWithShape="0">
                  <a:prstClr val="black">
                    <a:alpha val="63000"/>
                  </a:prstClr>
                </a:outerShdw>
              </a:effectLst>
              <a:sp3d/>
            </c:spPr>
          </c:dPt>
          <c:dPt>
            <c:idx val="2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>
                <a:noFill/>
              </a:ln>
              <a:effectLst>
                <a:outerShdw blurRad="57150" dist="19050" dir="5400000" algn="ctr" rotWithShape="0">
                  <a:prstClr val="black">
                    <a:alpha val="63000"/>
                  </a:prstClr>
                </a:outerShdw>
              </a:effectLst>
              <a:sp3d/>
            </c:spPr>
          </c:dPt>
          <c:dPt>
            <c:idx val="3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>
                <a:noFill/>
              </a:ln>
              <a:effectLst>
                <a:outerShdw blurRad="57150" dist="19050" dir="5400000" algn="ctr" rotWithShape="0">
                  <a:prstClr val="black">
                    <a:alpha val="63000"/>
                  </a:prstClr>
                </a:outerShdw>
              </a:effectLst>
              <a:sp3d/>
            </c:spPr>
          </c:dPt>
          <c:dLbls>
            <c:dLbl>
              <c:idx val="1"/>
              <c:layout>
                <c:manualLayout>
                  <c:x val="0.01875"/>
                  <c:y val="0.014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235"/>
                  <c:y val="0.009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PI6!$B$8:$E$8</c:f>
              <c:strCache/>
            </c:strRef>
          </c:cat>
          <c:val>
            <c:numRef>
              <c:f>PI6!$B$43:$E$43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floor>
      <c:spPr>
        <a:noFill/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>
          <a:noFill/>
        </a:ln>
        <a:sp3d/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Número de personas sordas a nievl nacional menores a 6  de años inscritas en el RLCPD según año de registro. </a:t>
            </a:r>
          </a:p>
        </c:rich>
      </c:tx>
      <c:layout/>
      <c:overlay val="0"/>
      <c:spPr>
        <a:noFill/>
        <a:ln>
          <a:noFill/>
        </a:ln>
      </c:spPr>
    </c:title>
    <c:view3D>
      <c:rotX val="30"/>
      <c:rotY val="0"/>
      <c:depthPercent val="100"/>
      <c:rAngAx val="0"/>
      <c:perspective val="30"/>
    </c:view3D>
    <c:plotArea>
      <c:layout/>
      <c:pie3DChart>
        <c:varyColors val="1"/>
        <c:ser>
          <c:idx val="0"/>
          <c:order val="0"/>
          <c:tx>
            <c:strRef>
              <c:f>PI7!$B$7:$H$7</c:f>
              <c:strCache>
                <c:ptCount val="1"/>
                <c:pt idx="0">
                  <c:v>Número acumulado de personas sordas menores a 6  de años de edad inscritas en el RLCPD según año de registro. Fuente: RLCPD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1"/>
            <c:spPr>
              <a:solidFill>
                <a:schemeClr val="accent2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2"/>
            <c:spPr>
              <a:solidFill>
                <a:schemeClr val="accent3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3"/>
            <c:spPr>
              <a:solidFill>
                <a:schemeClr val="accent4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4"/>
            <c:spPr>
              <a:solidFill>
                <a:schemeClr val="accent5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5"/>
            <c:spPr>
              <a:solidFill>
                <a:schemeClr val="accent6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PI7!$B$8:$G$8</c:f>
              <c:strCache/>
            </c:strRef>
          </c:cat>
          <c:val>
            <c:numRef>
              <c:f>PI7!$B$43:$G$43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floor>
      <c:spPr>
        <a:noFill/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>
          <a:noFill/>
        </a:ln>
        <a:sp3d/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Número de personas sordas a nivel nacional menores de 6 inscritas en el RLCPD según zona de residencia. </a:t>
            </a:r>
          </a:p>
        </c:rich>
      </c:tx>
      <c:layout/>
      <c:overlay val="0"/>
      <c:spPr>
        <a:noFill/>
        <a:ln>
          <a:noFill/>
        </a:ln>
      </c:spPr>
    </c:title>
    <c:view3D>
      <c:rotX val="30"/>
      <c:rotY val="0"/>
      <c:depthPercent val="100"/>
      <c:rAngAx val="0"/>
      <c:perspective val="30"/>
    </c:view3D>
    <c:plotArea>
      <c:layout/>
      <c:pie3DChart>
        <c:varyColors val="1"/>
        <c:ser>
          <c:idx val="0"/>
          <c:order val="0"/>
          <c:tx>
            <c:strRef>
              <c:f>PI8!$B$7:$F$7</c:f>
              <c:strCache>
                <c:ptCount val="1"/>
                <c:pt idx="0">
                  <c:v>Número de personas sordas menores de 6 años de edad inscritas en el RLCPD según zona de residencia. Fuente: RLCPD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>
                <a:noFill/>
              </a:ln>
              <a:effectLst>
                <a:outerShdw blurRad="57150" dist="19050" dir="5400000" algn="ctr" rotWithShape="0">
                  <a:prstClr val="black">
                    <a:alpha val="63000"/>
                  </a:prstClr>
                </a:outerShdw>
              </a:effectLst>
              <a:sp3d/>
            </c:spPr>
          </c:dPt>
          <c:dPt>
            <c:idx val="1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>
                <a:noFill/>
              </a:ln>
              <a:effectLst>
                <a:outerShdw blurRad="57150" dist="19050" dir="5400000" algn="ctr" rotWithShape="0">
                  <a:prstClr val="black">
                    <a:alpha val="63000"/>
                  </a:prstClr>
                </a:outerShdw>
              </a:effectLst>
              <a:sp3d/>
            </c:spPr>
          </c:dPt>
          <c:dPt>
            <c:idx val="2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>
                <a:noFill/>
              </a:ln>
              <a:effectLst>
                <a:outerShdw blurRad="57150" dist="19050" dir="5400000" algn="ctr" rotWithShape="0">
                  <a:prstClr val="black">
                    <a:alpha val="63000"/>
                  </a:prstClr>
                </a:outerShdw>
              </a:effectLst>
              <a:sp3d/>
            </c:spPr>
          </c:dPt>
          <c:dPt>
            <c:idx val="3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>
                <a:noFill/>
              </a:ln>
              <a:effectLst>
                <a:outerShdw blurRad="57150" dist="19050" dir="5400000" algn="ctr" rotWithShape="0">
                  <a:prstClr val="black">
                    <a:alpha val="63000"/>
                  </a:prstClr>
                </a:outerShdw>
              </a:effectLst>
              <a:sp3d/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PI8!$B$8:$E$8</c:f>
              <c:strCache/>
            </c:strRef>
          </c:cat>
          <c:val>
            <c:numRef>
              <c:f>PI8!$B$43:$E$43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floor>
      <c:spPr>
        <a:noFill/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>
          <a:noFill/>
        </a:ln>
        <a:sp3d/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Número de personas sordas a nivel nacional menores de 6 años inscritas en el RLCPD según estrato socioeconómico.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PI9!$B$7:$I$7</c:f>
              <c:strCache>
                <c:ptCount val="1"/>
                <c:pt idx="0">
                  <c:v>Número de personas sordas menores de 6 años de edad inscritas en el RLCPD según estrato socioeconómico. Fuente: RLCPD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4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5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6"/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PI9!$B$8:$H$8</c:f>
              <c:strCache/>
            </c:strRef>
          </c:cat>
          <c:val>
            <c:numRef>
              <c:f>PI9!$B$43:$G$43</c:f>
              <c:numCache/>
            </c:numRef>
          </c:val>
        </c:ser>
        <c:overlap val="-27"/>
        <c:gapWidth val="219"/>
        <c:axId val="3275564"/>
        <c:axId val="42582333"/>
      </c:barChart>
      <c:catAx>
        <c:axId val="32755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2582333"/>
        <c:crosses val="autoZero"/>
        <c:auto val="1"/>
        <c:lblOffset val="100"/>
        <c:noMultiLvlLbl val="0"/>
      </c:catAx>
      <c:valAx>
        <c:axId val="42582333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275564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Relationship Id="rId3" Type="http://schemas.openxmlformats.org/officeDocument/2006/relationships/hyperlink" Target="#CONTENIDO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Relationship Id="rId3" Type="http://schemas.openxmlformats.org/officeDocument/2006/relationships/hyperlink" Target="#CONTENIDO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png" /><Relationship Id="rId3" Type="http://schemas.openxmlformats.org/officeDocument/2006/relationships/hyperlink" Target="#CONTENIDO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png" /><Relationship Id="rId3" Type="http://schemas.openxmlformats.org/officeDocument/2006/relationships/hyperlink" Target="#CONTENIDO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1.png" /><Relationship Id="rId3" Type="http://schemas.openxmlformats.org/officeDocument/2006/relationships/hyperlink" Target="#CONTENIDO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image" Target="../media/image1.png" /><Relationship Id="rId3" Type="http://schemas.openxmlformats.org/officeDocument/2006/relationships/hyperlink" Target="#CONTENIDO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image" Target="../media/image1.png" /><Relationship Id="rId3" Type="http://schemas.openxmlformats.org/officeDocument/2006/relationships/hyperlink" Target="#CONTENIDO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image" Target="../media/image1.png" /><Relationship Id="rId3" Type="http://schemas.openxmlformats.org/officeDocument/2006/relationships/hyperlink" Target="#CONTENIDO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image" Target="../media/image1.png" /><Relationship Id="rId3" Type="http://schemas.openxmlformats.org/officeDocument/2006/relationships/hyperlink" Target="#CONTENIDO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hyperlink" Target="#CONTENIDO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Relationship Id="rId3" Type="http://schemas.openxmlformats.org/officeDocument/2006/relationships/hyperlink" Target="#CONTENIDO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hyperlink" Target="#CONTENIDO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Relationship Id="rId3" Type="http://schemas.openxmlformats.org/officeDocument/2006/relationships/hyperlink" Target="#CONTENIDO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Relationship Id="rId3" Type="http://schemas.openxmlformats.org/officeDocument/2006/relationships/hyperlink" Target="#CONTENIDO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Relationship Id="rId3" Type="http://schemas.openxmlformats.org/officeDocument/2006/relationships/hyperlink" Target="#CONTENIDO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Relationship Id="rId3" Type="http://schemas.openxmlformats.org/officeDocument/2006/relationships/hyperlink" Target="#CONTENIDO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png" /><Relationship Id="rId3" Type="http://schemas.openxmlformats.org/officeDocument/2006/relationships/hyperlink" Target="#CONTENIDO!A1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123825</xdr:rowOff>
    </xdr:from>
    <xdr:to>
      <xdr:col>0</xdr:col>
      <xdr:colOff>2171700</xdr:colOff>
      <xdr:row>1</xdr:row>
      <xdr:rowOff>400050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23825"/>
          <a:ext cx="1971675" cy="1028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11</xdr:row>
      <xdr:rowOff>9525</xdr:rowOff>
    </xdr:from>
    <xdr:to>
      <xdr:col>19</xdr:col>
      <xdr:colOff>9525</xdr:colOff>
      <xdr:row>28</xdr:row>
      <xdr:rowOff>190500</xdr:rowOff>
    </xdr:to>
    <xdr:graphicFrame macro="">
      <xdr:nvGraphicFramePr>
        <xdr:cNvPr id="3" name="Gráfico 2"/>
        <xdr:cNvGraphicFramePr/>
      </xdr:nvGraphicFramePr>
      <xdr:xfrm>
        <a:off x="8686800" y="2514600"/>
        <a:ext cx="60960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600075</xdr:colOff>
      <xdr:row>0</xdr:row>
      <xdr:rowOff>38100</xdr:rowOff>
    </xdr:from>
    <xdr:to>
      <xdr:col>2</xdr:col>
      <xdr:colOff>533400</xdr:colOff>
      <xdr:row>5</xdr:row>
      <xdr:rowOff>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38100"/>
          <a:ext cx="1752600" cy="914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171450</xdr:colOff>
      <xdr:row>1</xdr:row>
      <xdr:rowOff>66675</xdr:rowOff>
    </xdr:to>
    <xdr:sp macro="" textlink="">
      <xdr:nvSpPr>
        <xdr:cNvPr id="5" name="Elipse 4">
          <a:hlinkClick r:id="rId3"/>
        </xdr:cNvPr>
        <xdr:cNvSpPr/>
      </xdr:nvSpPr>
      <xdr:spPr>
        <a:xfrm>
          <a:off x="10963275" y="0"/>
          <a:ext cx="933450" cy="257175"/>
        </a:xfrm>
        <a:prstGeom prst="ellipse">
          <a:avLst/>
        </a:prstGeom>
        <a:ln>
          <a:headEnd type="none"/>
          <a:tailEnd type="none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3">
          <a:schemeClr val="bg1"/>
        </a:lnRef>
        <a:fillRef idx="1">
          <a:schemeClr val="accent1"/>
        </a:fillRef>
        <a:effectRef idx="1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CO" sz="1100" b="1">
              <a:solidFill>
                <a:schemeClr val="bg1"/>
              </a:solidFill>
            </a:rPr>
            <a:t>INICIO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11</xdr:row>
      <xdr:rowOff>9525</xdr:rowOff>
    </xdr:from>
    <xdr:to>
      <xdr:col>19</xdr:col>
      <xdr:colOff>28575</xdr:colOff>
      <xdr:row>28</xdr:row>
      <xdr:rowOff>190500</xdr:rowOff>
    </xdr:to>
    <xdr:graphicFrame macro="">
      <xdr:nvGraphicFramePr>
        <xdr:cNvPr id="4" name="Gráfico 3"/>
        <xdr:cNvGraphicFramePr/>
      </xdr:nvGraphicFramePr>
      <xdr:xfrm>
        <a:off x="8696325" y="3095625"/>
        <a:ext cx="61245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600075</xdr:colOff>
      <xdr:row>0</xdr:row>
      <xdr:rowOff>38100</xdr:rowOff>
    </xdr:from>
    <xdr:to>
      <xdr:col>2</xdr:col>
      <xdr:colOff>514350</xdr:colOff>
      <xdr:row>5</xdr:row>
      <xdr:rowOff>0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38100"/>
          <a:ext cx="1752600" cy="914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171450</xdr:colOff>
      <xdr:row>1</xdr:row>
      <xdr:rowOff>66675</xdr:rowOff>
    </xdr:to>
    <xdr:sp macro="" textlink="">
      <xdr:nvSpPr>
        <xdr:cNvPr id="6" name="Elipse 5">
          <a:hlinkClick r:id="rId3"/>
        </xdr:cNvPr>
        <xdr:cNvSpPr/>
      </xdr:nvSpPr>
      <xdr:spPr>
        <a:xfrm>
          <a:off x="10982325" y="0"/>
          <a:ext cx="933450" cy="257175"/>
        </a:xfrm>
        <a:prstGeom prst="ellipse">
          <a:avLst/>
        </a:prstGeom>
        <a:ln>
          <a:headEnd type="none"/>
          <a:tailEnd type="none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3">
          <a:schemeClr val="bg1"/>
        </a:lnRef>
        <a:fillRef idx="1">
          <a:schemeClr val="accent1"/>
        </a:fillRef>
        <a:effectRef idx="1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CO" sz="1100" b="1">
              <a:solidFill>
                <a:schemeClr val="bg1"/>
              </a:solidFill>
            </a:rPr>
            <a:t>INICIO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11</xdr:row>
      <xdr:rowOff>9525</xdr:rowOff>
    </xdr:from>
    <xdr:to>
      <xdr:col>16</xdr:col>
      <xdr:colOff>0</xdr:colOff>
      <xdr:row>29</xdr:row>
      <xdr:rowOff>19050</xdr:rowOff>
    </xdr:to>
    <xdr:graphicFrame macro="">
      <xdr:nvGraphicFramePr>
        <xdr:cNvPr id="3" name="Gráfico 2"/>
        <xdr:cNvGraphicFramePr/>
      </xdr:nvGraphicFramePr>
      <xdr:xfrm>
        <a:off x="5791200" y="2876550"/>
        <a:ext cx="685800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600075</xdr:colOff>
      <xdr:row>0</xdr:row>
      <xdr:rowOff>38100</xdr:rowOff>
    </xdr:from>
    <xdr:to>
      <xdr:col>2</xdr:col>
      <xdr:colOff>514350</xdr:colOff>
      <xdr:row>5</xdr:row>
      <xdr:rowOff>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38100"/>
          <a:ext cx="1752600" cy="914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171450</xdr:colOff>
      <xdr:row>1</xdr:row>
      <xdr:rowOff>66675</xdr:rowOff>
    </xdr:to>
    <xdr:sp macro="" textlink="">
      <xdr:nvSpPr>
        <xdr:cNvPr id="5" name="Elipse 4">
          <a:hlinkClick r:id="rId3"/>
        </xdr:cNvPr>
        <xdr:cNvSpPr/>
      </xdr:nvSpPr>
      <xdr:spPr>
        <a:xfrm>
          <a:off x="11125200" y="0"/>
          <a:ext cx="933450" cy="257175"/>
        </a:xfrm>
        <a:prstGeom prst="ellipse">
          <a:avLst/>
        </a:prstGeom>
        <a:ln>
          <a:headEnd type="none"/>
          <a:tailEnd type="none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3">
          <a:schemeClr val="bg1"/>
        </a:lnRef>
        <a:fillRef idx="1">
          <a:schemeClr val="accent1"/>
        </a:fillRef>
        <a:effectRef idx="1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CO" sz="1100" b="1">
              <a:solidFill>
                <a:schemeClr val="bg1"/>
              </a:solidFill>
            </a:rPr>
            <a:t>INICIO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11</xdr:row>
      <xdr:rowOff>9525</xdr:rowOff>
    </xdr:from>
    <xdr:to>
      <xdr:col>14</xdr:col>
      <xdr:colOff>752475</xdr:colOff>
      <xdr:row>28</xdr:row>
      <xdr:rowOff>180975</xdr:rowOff>
    </xdr:to>
    <xdr:graphicFrame macro="">
      <xdr:nvGraphicFramePr>
        <xdr:cNvPr id="3" name="Gráfico 2"/>
        <xdr:cNvGraphicFramePr/>
      </xdr:nvGraphicFramePr>
      <xdr:xfrm>
        <a:off x="5810250" y="3057525"/>
        <a:ext cx="60769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600075</xdr:colOff>
      <xdr:row>0</xdr:row>
      <xdr:rowOff>38100</xdr:rowOff>
    </xdr:from>
    <xdr:to>
      <xdr:col>2</xdr:col>
      <xdr:colOff>514350</xdr:colOff>
      <xdr:row>5</xdr:row>
      <xdr:rowOff>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38100"/>
          <a:ext cx="1752600" cy="914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171450</xdr:colOff>
      <xdr:row>1</xdr:row>
      <xdr:rowOff>66675</xdr:rowOff>
    </xdr:to>
    <xdr:sp macro="" textlink="">
      <xdr:nvSpPr>
        <xdr:cNvPr id="5" name="Elipse 4">
          <a:hlinkClick r:id="rId3"/>
        </xdr:cNvPr>
        <xdr:cNvSpPr/>
      </xdr:nvSpPr>
      <xdr:spPr>
        <a:xfrm>
          <a:off x="11134725" y="0"/>
          <a:ext cx="933450" cy="257175"/>
        </a:xfrm>
        <a:prstGeom prst="ellipse">
          <a:avLst/>
        </a:prstGeom>
        <a:ln>
          <a:headEnd type="none"/>
          <a:tailEnd type="none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3">
          <a:schemeClr val="bg1"/>
        </a:lnRef>
        <a:fillRef idx="1">
          <a:schemeClr val="accent1"/>
        </a:fillRef>
        <a:effectRef idx="1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CO" sz="1100" b="1">
              <a:solidFill>
                <a:schemeClr val="bg1"/>
              </a:solidFill>
            </a:rPr>
            <a:t>INICIO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11</xdr:row>
      <xdr:rowOff>9525</xdr:rowOff>
    </xdr:from>
    <xdr:to>
      <xdr:col>13</xdr:col>
      <xdr:colOff>762000</xdr:colOff>
      <xdr:row>29</xdr:row>
      <xdr:rowOff>9525</xdr:rowOff>
    </xdr:to>
    <xdr:graphicFrame macro="">
      <xdr:nvGraphicFramePr>
        <xdr:cNvPr id="3" name="Gráfico 2"/>
        <xdr:cNvGraphicFramePr/>
      </xdr:nvGraphicFramePr>
      <xdr:xfrm>
        <a:off x="5029200" y="2867025"/>
        <a:ext cx="608647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600075</xdr:colOff>
      <xdr:row>0</xdr:row>
      <xdr:rowOff>38100</xdr:rowOff>
    </xdr:from>
    <xdr:to>
      <xdr:col>2</xdr:col>
      <xdr:colOff>381000</xdr:colOff>
      <xdr:row>5</xdr:row>
      <xdr:rowOff>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38100"/>
          <a:ext cx="1752600" cy="914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13</xdr:col>
      <xdr:colOff>685800</xdr:colOff>
      <xdr:row>0</xdr:row>
      <xdr:rowOff>57150</xdr:rowOff>
    </xdr:from>
    <xdr:to>
      <xdr:col>15</xdr:col>
      <xdr:colOff>95250</xdr:colOff>
      <xdr:row>1</xdr:row>
      <xdr:rowOff>123825</xdr:rowOff>
    </xdr:to>
    <xdr:sp macro="" textlink="">
      <xdr:nvSpPr>
        <xdr:cNvPr id="5" name="Elipse 4">
          <a:hlinkClick r:id="rId3"/>
        </xdr:cNvPr>
        <xdr:cNvSpPr/>
      </xdr:nvSpPr>
      <xdr:spPr>
        <a:xfrm>
          <a:off x="11039475" y="57150"/>
          <a:ext cx="933450" cy="257175"/>
        </a:xfrm>
        <a:prstGeom prst="ellipse">
          <a:avLst/>
        </a:prstGeom>
        <a:ln>
          <a:headEnd type="none"/>
          <a:tailEnd type="none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3">
          <a:schemeClr val="bg1"/>
        </a:lnRef>
        <a:fillRef idx="1">
          <a:schemeClr val="accent1"/>
        </a:fillRef>
        <a:effectRef idx="1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CO" sz="1100" b="1">
              <a:solidFill>
                <a:schemeClr val="bg1"/>
              </a:solidFill>
            </a:rPr>
            <a:t>INICIO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11</xdr:row>
      <xdr:rowOff>9525</xdr:rowOff>
    </xdr:from>
    <xdr:to>
      <xdr:col>13</xdr:col>
      <xdr:colOff>752475</xdr:colOff>
      <xdr:row>29</xdr:row>
      <xdr:rowOff>0</xdr:rowOff>
    </xdr:to>
    <xdr:graphicFrame macro="">
      <xdr:nvGraphicFramePr>
        <xdr:cNvPr id="3" name="Gráfico 2"/>
        <xdr:cNvGraphicFramePr/>
      </xdr:nvGraphicFramePr>
      <xdr:xfrm>
        <a:off x="4876800" y="3057525"/>
        <a:ext cx="60769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600075</xdr:colOff>
      <xdr:row>0</xdr:row>
      <xdr:rowOff>38100</xdr:rowOff>
    </xdr:from>
    <xdr:to>
      <xdr:col>2</xdr:col>
      <xdr:colOff>533400</xdr:colOff>
      <xdr:row>5</xdr:row>
      <xdr:rowOff>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38100"/>
          <a:ext cx="1752600" cy="914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13</xdr:col>
      <xdr:colOff>714375</xdr:colOff>
      <xdr:row>0</xdr:row>
      <xdr:rowOff>28575</xdr:rowOff>
    </xdr:from>
    <xdr:to>
      <xdr:col>15</xdr:col>
      <xdr:colOff>123825</xdr:colOff>
      <xdr:row>1</xdr:row>
      <xdr:rowOff>95250</xdr:rowOff>
    </xdr:to>
    <xdr:sp macro="" textlink="">
      <xdr:nvSpPr>
        <xdr:cNvPr id="5" name="Elipse 4">
          <a:hlinkClick r:id="rId3"/>
        </xdr:cNvPr>
        <xdr:cNvSpPr/>
      </xdr:nvSpPr>
      <xdr:spPr>
        <a:xfrm>
          <a:off x="10915650" y="28575"/>
          <a:ext cx="933450" cy="257175"/>
        </a:xfrm>
        <a:prstGeom prst="ellipse">
          <a:avLst/>
        </a:prstGeom>
        <a:ln>
          <a:headEnd type="none"/>
          <a:tailEnd type="none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3">
          <a:schemeClr val="bg1"/>
        </a:lnRef>
        <a:fillRef idx="1">
          <a:schemeClr val="accent1"/>
        </a:fillRef>
        <a:effectRef idx="1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CO" sz="1100" b="1">
              <a:solidFill>
                <a:schemeClr val="bg1"/>
              </a:solidFill>
            </a:rPr>
            <a:t>INICIO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11</xdr:row>
      <xdr:rowOff>0</xdr:rowOff>
    </xdr:from>
    <xdr:to>
      <xdr:col>21</xdr:col>
      <xdr:colOff>762000</xdr:colOff>
      <xdr:row>29</xdr:row>
      <xdr:rowOff>0</xdr:rowOff>
    </xdr:to>
    <xdr:graphicFrame macro="">
      <xdr:nvGraphicFramePr>
        <xdr:cNvPr id="3" name="Gráfico 2"/>
        <xdr:cNvGraphicFramePr/>
      </xdr:nvGraphicFramePr>
      <xdr:xfrm>
        <a:off x="10991850" y="3219450"/>
        <a:ext cx="608647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600075</xdr:colOff>
      <xdr:row>0</xdr:row>
      <xdr:rowOff>38100</xdr:rowOff>
    </xdr:from>
    <xdr:to>
      <xdr:col>2</xdr:col>
      <xdr:colOff>514350</xdr:colOff>
      <xdr:row>5</xdr:row>
      <xdr:rowOff>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38100"/>
          <a:ext cx="1752600" cy="914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13</xdr:col>
      <xdr:colOff>752475</xdr:colOff>
      <xdr:row>0</xdr:row>
      <xdr:rowOff>28575</xdr:rowOff>
    </xdr:from>
    <xdr:to>
      <xdr:col>15</xdr:col>
      <xdr:colOff>161925</xdr:colOff>
      <xdr:row>1</xdr:row>
      <xdr:rowOff>95250</xdr:rowOff>
    </xdr:to>
    <xdr:sp macro="" textlink="">
      <xdr:nvSpPr>
        <xdr:cNvPr id="5" name="Elipse 4">
          <a:hlinkClick r:id="rId3"/>
        </xdr:cNvPr>
        <xdr:cNvSpPr/>
      </xdr:nvSpPr>
      <xdr:spPr>
        <a:xfrm>
          <a:off x="10972800" y="28575"/>
          <a:ext cx="933450" cy="257175"/>
        </a:xfrm>
        <a:prstGeom prst="ellipse">
          <a:avLst/>
        </a:prstGeom>
        <a:ln>
          <a:headEnd type="none"/>
          <a:tailEnd type="none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3">
          <a:schemeClr val="bg1"/>
        </a:lnRef>
        <a:fillRef idx="1">
          <a:schemeClr val="accent1"/>
        </a:fillRef>
        <a:effectRef idx="1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CO" sz="1100" b="1">
              <a:solidFill>
                <a:schemeClr val="bg1"/>
              </a:solidFill>
            </a:rPr>
            <a:t>INICIO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11</xdr:row>
      <xdr:rowOff>9525</xdr:rowOff>
    </xdr:from>
    <xdr:to>
      <xdr:col>14</xdr:col>
      <xdr:colOff>762000</xdr:colOff>
      <xdr:row>28</xdr:row>
      <xdr:rowOff>180975</xdr:rowOff>
    </xdr:to>
    <xdr:graphicFrame macro="">
      <xdr:nvGraphicFramePr>
        <xdr:cNvPr id="3" name="Gráfico 2"/>
        <xdr:cNvGraphicFramePr/>
      </xdr:nvGraphicFramePr>
      <xdr:xfrm>
        <a:off x="5667375" y="2733675"/>
        <a:ext cx="60864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600075</xdr:colOff>
      <xdr:row>0</xdr:row>
      <xdr:rowOff>38100</xdr:rowOff>
    </xdr:from>
    <xdr:to>
      <xdr:col>2</xdr:col>
      <xdr:colOff>504825</xdr:colOff>
      <xdr:row>5</xdr:row>
      <xdr:rowOff>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38100"/>
          <a:ext cx="1752600" cy="914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13</xdr:col>
      <xdr:colOff>685800</xdr:colOff>
      <xdr:row>0</xdr:row>
      <xdr:rowOff>66675</xdr:rowOff>
    </xdr:from>
    <xdr:to>
      <xdr:col>15</xdr:col>
      <xdr:colOff>95250</xdr:colOff>
      <xdr:row>1</xdr:row>
      <xdr:rowOff>133350</xdr:rowOff>
    </xdr:to>
    <xdr:sp macro="" textlink="">
      <xdr:nvSpPr>
        <xdr:cNvPr id="5" name="Elipse 4">
          <a:hlinkClick r:id="rId3"/>
        </xdr:cNvPr>
        <xdr:cNvSpPr/>
      </xdr:nvSpPr>
      <xdr:spPr>
        <a:xfrm>
          <a:off x="10915650" y="66675"/>
          <a:ext cx="933450" cy="257175"/>
        </a:xfrm>
        <a:prstGeom prst="ellipse">
          <a:avLst/>
        </a:prstGeom>
        <a:ln>
          <a:headEnd type="none"/>
          <a:tailEnd type="none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3">
          <a:schemeClr val="bg1"/>
        </a:lnRef>
        <a:fillRef idx="1">
          <a:schemeClr val="accent1"/>
        </a:fillRef>
        <a:effectRef idx="1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CO" sz="1100" b="1">
              <a:solidFill>
                <a:schemeClr val="bg1"/>
              </a:solidFill>
            </a:rPr>
            <a:t>INICIO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11</xdr:row>
      <xdr:rowOff>9525</xdr:rowOff>
    </xdr:from>
    <xdr:to>
      <xdr:col>21</xdr:col>
      <xdr:colOff>9525</xdr:colOff>
      <xdr:row>28</xdr:row>
      <xdr:rowOff>180975</xdr:rowOff>
    </xdr:to>
    <xdr:graphicFrame macro="">
      <xdr:nvGraphicFramePr>
        <xdr:cNvPr id="3" name="Gráfico 2"/>
        <xdr:cNvGraphicFramePr/>
      </xdr:nvGraphicFramePr>
      <xdr:xfrm>
        <a:off x="10401300" y="2952750"/>
        <a:ext cx="60864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600075</xdr:colOff>
      <xdr:row>0</xdr:row>
      <xdr:rowOff>38100</xdr:rowOff>
    </xdr:from>
    <xdr:to>
      <xdr:col>2</xdr:col>
      <xdr:colOff>523875</xdr:colOff>
      <xdr:row>5</xdr:row>
      <xdr:rowOff>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38100"/>
          <a:ext cx="1752600" cy="914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13</xdr:col>
      <xdr:colOff>666750</xdr:colOff>
      <xdr:row>0</xdr:row>
      <xdr:rowOff>76200</xdr:rowOff>
    </xdr:from>
    <xdr:to>
      <xdr:col>15</xdr:col>
      <xdr:colOff>76200</xdr:colOff>
      <xdr:row>1</xdr:row>
      <xdr:rowOff>142875</xdr:rowOff>
    </xdr:to>
    <xdr:sp macro="" textlink="">
      <xdr:nvSpPr>
        <xdr:cNvPr id="5" name="Elipse 4">
          <a:hlinkClick r:id="rId3"/>
        </xdr:cNvPr>
        <xdr:cNvSpPr/>
      </xdr:nvSpPr>
      <xdr:spPr>
        <a:xfrm>
          <a:off x="11049000" y="76200"/>
          <a:ext cx="933450" cy="257175"/>
        </a:xfrm>
        <a:prstGeom prst="ellipse">
          <a:avLst/>
        </a:prstGeom>
        <a:ln>
          <a:headEnd type="none"/>
          <a:tailEnd type="none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3">
          <a:schemeClr val="bg1"/>
        </a:lnRef>
        <a:fillRef idx="1">
          <a:schemeClr val="accent1"/>
        </a:fillRef>
        <a:effectRef idx="1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CO" sz="1100" b="1">
              <a:solidFill>
                <a:schemeClr val="bg1"/>
              </a:solidFill>
            </a:rPr>
            <a:t>INICIO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10</xdr:row>
      <xdr:rowOff>190500</xdr:rowOff>
    </xdr:from>
    <xdr:to>
      <xdr:col>15</xdr:col>
      <xdr:colOff>9525</xdr:colOff>
      <xdr:row>28</xdr:row>
      <xdr:rowOff>180975</xdr:rowOff>
    </xdr:to>
    <xdr:graphicFrame macro="">
      <xdr:nvGraphicFramePr>
        <xdr:cNvPr id="3" name="Gráfico 2"/>
        <xdr:cNvGraphicFramePr/>
      </xdr:nvGraphicFramePr>
      <xdr:xfrm>
        <a:off x="5648325" y="2343150"/>
        <a:ext cx="60960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600075</xdr:colOff>
      <xdr:row>0</xdr:row>
      <xdr:rowOff>38100</xdr:rowOff>
    </xdr:from>
    <xdr:to>
      <xdr:col>2</xdr:col>
      <xdr:colOff>523875</xdr:colOff>
      <xdr:row>5</xdr:row>
      <xdr:rowOff>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38100"/>
          <a:ext cx="1752600" cy="914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171450</xdr:colOff>
      <xdr:row>1</xdr:row>
      <xdr:rowOff>66675</xdr:rowOff>
    </xdr:to>
    <xdr:sp macro="" textlink="">
      <xdr:nvSpPr>
        <xdr:cNvPr id="5" name="Elipse 4">
          <a:hlinkClick r:id="rId3"/>
        </xdr:cNvPr>
        <xdr:cNvSpPr/>
      </xdr:nvSpPr>
      <xdr:spPr>
        <a:xfrm>
          <a:off x="10972800" y="0"/>
          <a:ext cx="933450" cy="257175"/>
        </a:xfrm>
        <a:prstGeom prst="ellipse">
          <a:avLst/>
        </a:prstGeom>
        <a:ln>
          <a:headEnd type="none"/>
          <a:tailEnd type="none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3">
          <a:schemeClr val="bg1"/>
        </a:lnRef>
        <a:fillRef idx="1">
          <a:schemeClr val="accent1"/>
        </a:fillRef>
        <a:effectRef idx="1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CO" sz="1100" b="1">
              <a:solidFill>
                <a:schemeClr val="bg1"/>
              </a:solidFill>
            </a:rPr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10</xdr:row>
      <xdr:rowOff>190500</xdr:rowOff>
    </xdr:from>
    <xdr:to>
      <xdr:col>14</xdr:col>
      <xdr:colOff>9525</xdr:colOff>
      <xdr:row>28</xdr:row>
      <xdr:rowOff>180975</xdr:rowOff>
    </xdr:to>
    <xdr:graphicFrame macro="">
      <xdr:nvGraphicFramePr>
        <xdr:cNvPr id="3" name="Gráfico 2"/>
        <xdr:cNvGraphicFramePr/>
      </xdr:nvGraphicFramePr>
      <xdr:xfrm>
        <a:off x="4876800" y="2724150"/>
        <a:ext cx="61055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600075</xdr:colOff>
      <xdr:row>0</xdr:row>
      <xdr:rowOff>38100</xdr:rowOff>
    </xdr:from>
    <xdr:to>
      <xdr:col>2</xdr:col>
      <xdr:colOff>523875</xdr:colOff>
      <xdr:row>5</xdr:row>
      <xdr:rowOff>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38100"/>
          <a:ext cx="1752600" cy="914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171450</xdr:colOff>
      <xdr:row>1</xdr:row>
      <xdr:rowOff>66675</xdr:rowOff>
    </xdr:to>
    <xdr:sp macro="" textlink="">
      <xdr:nvSpPr>
        <xdr:cNvPr id="5" name="Elipse 4">
          <a:hlinkClick r:id="rId3"/>
        </xdr:cNvPr>
        <xdr:cNvSpPr/>
      </xdr:nvSpPr>
      <xdr:spPr>
        <a:xfrm>
          <a:off x="10972800" y="0"/>
          <a:ext cx="933450" cy="257175"/>
        </a:xfrm>
        <a:prstGeom prst="ellipse">
          <a:avLst/>
        </a:prstGeom>
        <a:ln>
          <a:headEnd type="none"/>
          <a:tailEnd type="none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3">
          <a:schemeClr val="bg1"/>
        </a:lnRef>
        <a:fillRef idx="1">
          <a:schemeClr val="accent1"/>
        </a:fillRef>
        <a:effectRef idx="1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CO" sz="1100" b="1">
              <a:solidFill>
                <a:schemeClr val="bg1"/>
              </a:solidFill>
            </a:rPr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11</xdr:row>
      <xdr:rowOff>0</xdr:rowOff>
    </xdr:from>
    <xdr:to>
      <xdr:col>13</xdr:col>
      <xdr:colOff>752475</xdr:colOff>
      <xdr:row>29</xdr:row>
      <xdr:rowOff>0</xdr:rowOff>
    </xdr:to>
    <xdr:graphicFrame macro="">
      <xdr:nvGraphicFramePr>
        <xdr:cNvPr id="3" name="Gráfico 2"/>
        <xdr:cNvGraphicFramePr/>
      </xdr:nvGraphicFramePr>
      <xdr:xfrm>
        <a:off x="4886325" y="2686050"/>
        <a:ext cx="608647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600075</xdr:colOff>
      <xdr:row>0</xdr:row>
      <xdr:rowOff>38100</xdr:rowOff>
    </xdr:from>
    <xdr:to>
      <xdr:col>2</xdr:col>
      <xdr:colOff>514350</xdr:colOff>
      <xdr:row>5</xdr:row>
      <xdr:rowOff>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38100"/>
          <a:ext cx="1752600" cy="914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171450</xdr:colOff>
      <xdr:row>1</xdr:row>
      <xdr:rowOff>66675</xdr:rowOff>
    </xdr:to>
    <xdr:sp macro="" textlink="">
      <xdr:nvSpPr>
        <xdr:cNvPr id="5" name="Elipse 4">
          <a:hlinkClick r:id="rId3"/>
        </xdr:cNvPr>
        <xdr:cNvSpPr/>
      </xdr:nvSpPr>
      <xdr:spPr>
        <a:xfrm>
          <a:off x="10982325" y="0"/>
          <a:ext cx="933450" cy="257175"/>
        </a:xfrm>
        <a:prstGeom prst="ellipse">
          <a:avLst/>
        </a:prstGeom>
        <a:ln>
          <a:headEnd type="none"/>
          <a:tailEnd type="none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3">
          <a:schemeClr val="bg1"/>
        </a:lnRef>
        <a:fillRef idx="1">
          <a:schemeClr val="accent1"/>
        </a:fillRef>
        <a:effectRef idx="1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CO" sz="1100" b="1">
              <a:solidFill>
                <a:schemeClr val="bg1"/>
              </a:solidFill>
            </a:rPr>
            <a:t>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11</xdr:row>
      <xdr:rowOff>9525</xdr:rowOff>
    </xdr:from>
    <xdr:to>
      <xdr:col>13</xdr:col>
      <xdr:colOff>752475</xdr:colOff>
      <xdr:row>28</xdr:row>
      <xdr:rowOff>180975</xdr:rowOff>
    </xdr:to>
    <xdr:graphicFrame macro="">
      <xdr:nvGraphicFramePr>
        <xdr:cNvPr id="3" name="Gráfico 2"/>
        <xdr:cNvGraphicFramePr/>
      </xdr:nvGraphicFramePr>
      <xdr:xfrm>
        <a:off x="4876800" y="2524125"/>
        <a:ext cx="60769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600075</xdr:colOff>
      <xdr:row>0</xdr:row>
      <xdr:rowOff>38100</xdr:rowOff>
    </xdr:from>
    <xdr:to>
      <xdr:col>2</xdr:col>
      <xdr:colOff>533400</xdr:colOff>
      <xdr:row>5</xdr:row>
      <xdr:rowOff>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38100"/>
          <a:ext cx="1752600" cy="914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171450</xdr:colOff>
      <xdr:row>1</xdr:row>
      <xdr:rowOff>66675</xdr:rowOff>
    </xdr:to>
    <xdr:sp macro="" textlink="">
      <xdr:nvSpPr>
        <xdr:cNvPr id="5" name="Elipse 4">
          <a:hlinkClick r:id="rId3"/>
        </xdr:cNvPr>
        <xdr:cNvSpPr/>
      </xdr:nvSpPr>
      <xdr:spPr>
        <a:xfrm>
          <a:off x="10963275" y="0"/>
          <a:ext cx="933450" cy="257175"/>
        </a:xfrm>
        <a:prstGeom prst="ellipse">
          <a:avLst/>
        </a:prstGeom>
        <a:ln>
          <a:headEnd type="none"/>
          <a:tailEnd type="none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3">
          <a:schemeClr val="bg1"/>
        </a:lnRef>
        <a:fillRef idx="1">
          <a:schemeClr val="accent1"/>
        </a:fillRef>
        <a:effectRef idx="1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CO" sz="1100" b="1">
              <a:solidFill>
                <a:schemeClr val="bg1"/>
              </a:solidFill>
            </a:rPr>
            <a:t>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11</xdr:row>
      <xdr:rowOff>0</xdr:rowOff>
    </xdr:from>
    <xdr:to>
      <xdr:col>13</xdr:col>
      <xdr:colOff>723900</xdr:colOff>
      <xdr:row>29</xdr:row>
      <xdr:rowOff>0</xdr:rowOff>
    </xdr:to>
    <xdr:graphicFrame macro="">
      <xdr:nvGraphicFramePr>
        <xdr:cNvPr id="3" name="Gráfico 2"/>
        <xdr:cNvGraphicFramePr/>
      </xdr:nvGraphicFramePr>
      <xdr:xfrm>
        <a:off x="4876800" y="2714625"/>
        <a:ext cx="60579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600075</xdr:colOff>
      <xdr:row>0</xdr:row>
      <xdr:rowOff>38100</xdr:rowOff>
    </xdr:from>
    <xdr:to>
      <xdr:col>2</xdr:col>
      <xdr:colOff>523875</xdr:colOff>
      <xdr:row>5</xdr:row>
      <xdr:rowOff>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38100"/>
          <a:ext cx="1752600" cy="914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171450</xdr:colOff>
      <xdr:row>1</xdr:row>
      <xdr:rowOff>66675</xdr:rowOff>
    </xdr:to>
    <xdr:sp macro="" textlink="">
      <xdr:nvSpPr>
        <xdr:cNvPr id="5" name="Elipse 4">
          <a:hlinkClick r:id="rId3"/>
        </xdr:cNvPr>
        <xdr:cNvSpPr/>
      </xdr:nvSpPr>
      <xdr:spPr>
        <a:xfrm>
          <a:off x="10972800" y="0"/>
          <a:ext cx="933450" cy="257175"/>
        </a:xfrm>
        <a:prstGeom prst="ellipse">
          <a:avLst/>
        </a:prstGeom>
        <a:ln>
          <a:headEnd type="none"/>
          <a:tailEnd type="none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3">
          <a:schemeClr val="bg1"/>
        </a:lnRef>
        <a:fillRef idx="1">
          <a:schemeClr val="accent1"/>
        </a:fillRef>
        <a:effectRef idx="1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CO" sz="1100" b="1">
              <a:solidFill>
                <a:schemeClr val="bg1"/>
              </a:solidFill>
            </a:rPr>
            <a:t>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10</xdr:row>
      <xdr:rowOff>190500</xdr:rowOff>
    </xdr:from>
    <xdr:to>
      <xdr:col>16</xdr:col>
      <xdr:colOff>9525</xdr:colOff>
      <xdr:row>29</xdr:row>
      <xdr:rowOff>9525</xdr:rowOff>
    </xdr:to>
    <xdr:graphicFrame macro="">
      <xdr:nvGraphicFramePr>
        <xdr:cNvPr id="3" name="Gráfico 2"/>
        <xdr:cNvGraphicFramePr/>
      </xdr:nvGraphicFramePr>
      <xdr:xfrm>
        <a:off x="6715125" y="2733675"/>
        <a:ext cx="610552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904875</xdr:colOff>
      <xdr:row>0</xdr:row>
      <xdr:rowOff>9525</xdr:rowOff>
    </xdr:from>
    <xdr:to>
      <xdr:col>2</xdr:col>
      <xdr:colOff>828675</xdr:colOff>
      <xdr:row>4</xdr:row>
      <xdr:rowOff>161925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" y="9525"/>
          <a:ext cx="1752600" cy="914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171450</xdr:colOff>
      <xdr:row>1</xdr:row>
      <xdr:rowOff>66675</xdr:rowOff>
    </xdr:to>
    <xdr:sp macro="" textlink="">
      <xdr:nvSpPr>
        <xdr:cNvPr id="5" name="Elipse 4">
          <a:hlinkClick r:id="rId3"/>
        </xdr:cNvPr>
        <xdr:cNvSpPr/>
      </xdr:nvSpPr>
      <xdr:spPr>
        <a:xfrm>
          <a:off x="11287125" y="0"/>
          <a:ext cx="933450" cy="257175"/>
        </a:xfrm>
        <a:prstGeom prst="ellipse">
          <a:avLst/>
        </a:prstGeom>
        <a:ln>
          <a:headEnd type="none"/>
          <a:tailEnd type="none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3">
          <a:schemeClr val="bg1"/>
        </a:lnRef>
        <a:fillRef idx="1">
          <a:schemeClr val="accent1"/>
        </a:fillRef>
        <a:effectRef idx="1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CO" sz="1100" b="1">
              <a:solidFill>
                <a:schemeClr val="bg1"/>
              </a:solidFill>
            </a:rPr>
            <a:t>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11</xdr:row>
      <xdr:rowOff>0</xdr:rowOff>
    </xdr:from>
    <xdr:to>
      <xdr:col>18</xdr:col>
      <xdr:colOff>38100</xdr:colOff>
      <xdr:row>29</xdr:row>
      <xdr:rowOff>0</xdr:rowOff>
    </xdr:to>
    <xdr:graphicFrame macro="">
      <xdr:nvGraphicFramePr>
        <xdr:cNvPr id="3" name="Gráfico 2"/>
        <xdr:cNvGraphicFramePr/>
      </xdr:nvGraphicFramePr>
      <xdr:xfrm>
        <a:off x="7924800" y="2505075"/>
        <a:ext cx="612457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600075</xdr:colOff>
      <xdr:row>0</xdr:row>
      <xdr:rowOff>38100</xdr:rowOff>
    </xdr:from>
    <xdr:to>
      <xdr:col>2</xdr:col>
      <xdr:colOff>533400</xdr:colOff>
      <xdr:row>5</xdr:row>
      <xdr:rowOff>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38100"/>
          <a:ext cx="1752600" cy="914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171450</xdr:colOff>
      <xdr:row>1</xdr:row>
      <xdr:rowOff>66675</xdr:rowOff>
    </xdr:to>
    <xdr:sp macro="" textlink="">
      <xdr:nvSpPr>
        <xdr:cNvPr id="5" name="Elipse 4">
          <a:hlinkClick r:id="rId3"/>
        </xdr:cNvPr>
        <xdr:cNvSpPr/>
      </xdr:nvSpPr>
      <xdr:spPr>
        <a:xfrm>
          <a:off x="10963275" y="0"/>
          <a:ext cx="933450" cy="257175"/>
        </a:xfrm>
        <a:prstGeom prst="ellipse">
          <a:avLst/>
        </a:prstGeom>
        <a:ln>
          <a:headEnd type="none"/>
          <a:tailEnd type="none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3">
          <a:schemeClr val="bg1"/>
        </a:lnRef>
        <a:fillRef idx="1">
          <a:schemeClr val="accent1"/>
        </a:fillRef>
        <a:effectRef idx="1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CO" sz="1100" b="1">
              <a:solidFill>
                <a:schemeClr val="bg1"/>
              </a:solidFill>
            </a:rPr>
            <a:t>INICIO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11</xdr:row>
      <xdr:rowOff>0</xdr:rowOff>
    </xdr:from>
    <xdr:to>
      <xdr:col>16</xdr:col>
      <xdr:colOff>0</xdr:colOff>
      <xdr:row>29</xdr:row>
      <xdr:rowOff>0</xdr:rowOff>
    </xdr:to>
    <xdr:graphicFrame macro="">
      <xdr:nvGraphicFramePr>
        <xdr:cNvPr id="3" name="Gráfico 2"/>
        <xdr:cNvGraphicFramePr/>
      </xdr:nvGraphicFramePr>
      <xdr:xfrm>
        <a:off x="6419850" y="2514600"/>
        <a:ext cx="60960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600075</xdr:colOff>
      <xdr:row>0</xdr:row>
      <xdr:rowOff>38100</xdr:rowOff>
    </xdr:from>
    <xdr:to>
      <xdr:col>2</xdr:col>
      <xdr:colOff>504825</xdr:colOff>
      <xdr:row>5</xdr:row>
      <xdr:rowOff>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38100"/>
          <a:ext cx="1752600" cy="914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171450</xdr:colOff>
      <xdr:row>1</xdr:row>
      <xdr:rowOff>66675</xdr:rowOff>
    </xdr:to>
    <xdr:sp macro="" textlink="">
      <xdr:nvSpPr>
        <xdr:cNvPr id="5" name="Elipse 4">
          <a:hlinkClick r:id="rId3"/>
        </xdr:cNvPr>
        <xdr:cNvSpPr/>
      </xdr:nvSpPr>
      <xdr:spPr>
        <a:xfrm>
          <a:off x="10991850" y="0"/>
          <a:ext cx="933450" cy="257175"/>
        </a:xfrm>
        <a:prstGeom prst="ellipse">
          <a:avLst/>
        </a:prstGeom>
        <a:ln>
          <a:headEnd type="none"/>
          <a:tailEnd type="none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3">
          <a:schemeClr val="bg1"/>
        </a:lnRef>
        <a:fillRef idx="1">
          <a:schemeClr val="accent1"/>
        </a:fillRef>
        <a:effectRef idx="1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CO" sz="1100" b="1">
              <a:solidFill>
                <a:schemeClr val="bg1"/>
              </a:solidFill>
            </a:rPr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Azul cálido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21"/>
  <sheetViews>
    <sheetView tabSelected="1" workbookViewId="0" topLeftCell="A1">
      <selection activeCell="B23" sqref="B23"/>
    </sheetView>
  </sheetViews>
  <sheetFormatPr defaultColWidth="11.421875" defaultRowHeight="15"/>
  <cols>
    <col min="1" max="1" width="34.8515625" style="0" customWidth="1"/>
    <col min="2" max="2" width="71.7109375" style="0" customWidth="1"/>
    <col min="3" max="3" width="81.421875" style="0" customWidth="1"/>
  </cols>
  <sheetData>
    <row r="1" spans="1:3" ht="59.25" customHeight="1">
      <c r="A1" s="74"/>
      <c r="B1" s="76" t="s">
        <v>150</v>
      </c>
      <c r="C1" s="76"/>
    </row>
    <row r="2" spans="1:3" ht="38.25" customHeight="1">
      <c r="A2" s="75"/>
      <c r="B2" s="77" t="s">
        <v>149</v>
      </c>
      <c r="C2" s="77"/>
    </row>
    <row r="4" spans="1:3" ht="42" customHeight="1">
      <c r="A4" s="61" t="s">
        <v>127</v>
      </c>
      <c r="B4" s="62" t="s">
        <v>108</v>
      </c>
      <c r="C4" s="62" t="s">
        <v>109</v>
      </c>
    </row>
    <row r="5" spans="1:3" ht="30">
      <c r="A5" s="63" t="s">
        <v>128</v>
      </c>
      <c r="B5" s="73" t="s">
        <v>0</v>
      </c>
      <c r="C5" s="53" t="s">
        <v>110</v>
      </c>
    </row>
    <row r="6" spans="1:3" ht="30">
      <c r="A6" s="85" t="s">
        <v>129</v>
      </c>
      <c r="B6" s="86" t="s">
        <v>1</v>
      </c>
      <c r="C6" s="87" t="s">
        <v>111</v>
      </c>
    </row>
    <row r="7" spans="1:3" ht="30">
      <c r="A7" s="63" t="s">
        <v>130</v>
      </c>
      <c r="B7" s="73" t="s">
        <v>2</v>
      </c>
      <c r="C7" s="53" t="s">
        <v>112</v>
      </c>
    </row>
    <row r="8" spans="1:3" ht="30">
      <c r="A8" s="85" t="s">
        <v>131</v>
      </c>
      <c r="B8" s="86" t="s">
        <v>3</v>
      </c>
      <c r="C8" s="87" t="s">
        <v>113</v>
      </c>
    </row>
    <row r="9" spans="1:3" ht="30">
      <c r="A9" s="63" t="s">
        <v>132</v>
      </c>
      <c r="B9" s="73" t="s">
        <v>4</v>
      </c>
      <c r="C9" s="53" t="s">
        <v>114</v>
      </c>
    </row>
    <row r="10" spans="1:3" ht="30">
      <c r="A10" s="85" t="s">
        <v>133</v>
      </c>
      <c r="B10" s="86" t="s">
        <v>5</v>
      </c>
      <c r="C10" s="87" t="s">
        <v>115</v>
      </c>
    </row>
    <row r="11" spans="1:3" ht="30">
      <c r="A11" s="63" t="s">
        <v>134</v>
      </c>
      <c r="B11" s="73" t="s">
        <v>6</v>
      </c>
      <c r="C11" s="53" t="s">
        <v>116</v>
      </c>
    </row>
    <row r="12" spans="1:3" ht="30">
      <c r="A12" s="85" t="s">
        <v>135</v>
      </c>
      <c r="B12" s="86" t="s">
        <v>7</v>
      </c>
      <c r="C12" s="87" t="s">
        <v>117</v>
      </c>
    </row>
    <row r="13" spans="1:3" ht="30">
      <c r="A13" s="63" t="s">
        <v>136</v>
      </c>
      <c r="B13" s="73" t="s">
        <v>8</v>
      </c>
      <c r="C13" s="53" t="s">
        <v>118</v>
      </c>
    </row>
    <row r="14" spans="1:3" ht="30">
      <c r="A14" s="85" t="s">
        <v>137</v>
      </c>
      <c r="B14" s="86" t="s">
        <v>9</v>
      </c>
      <c r="C14" s="87" t="s">
        <v>119</v>
      </c>
    </row>
    <row r="15" spans="1:3" ht="30">
      <c r="A15" s="63" t="s">
        <v>138</v>
      </c>
      <c r="B15" s="73" t="s">
        <v>145</v>
      </c>
      <c r="C15" s="53" t="s">
        <v>120</v>
      </c>
    </row>
    <row r="16" spans="1:3" ht="30">
      <c r="A16" s="85" t="s">
        <v>139</v>
      </c>
      <c r="B16" s="86" t="s">
        <v>146</v>
      </c>
      <c r="C16" s="87" t="s">
        <v>121</v>
      </c>
    </row>
    <row r="17" spans="1:3" ht="30">
      <c r="A17" s="63" t="s">
        <v>140</v>
      </c>
      <c r="B17" s="73" t="s">
        <v>147</v>
      </c>
      <c r="C17" s="53" t="s">
        <v>122</v>
      </c>
    </row>
    <row r="18" spans="1:3" ht="30">
      <c r="A18" s="85" t="s">
        <v>141</v>
      </c>
      <c r="B18" s="86" t="s">
        <v>148</v>
      </c>
      <c r="C18" s="87" t="s">
        <v>123</v>
      </c>
    </row>
    <row r="19" spans="1:3" ht="45">
      <c r="A19" s="63" t="s">
        <v>142</v>
      </c>
      <c r="B19" s="73" t="s">
        <v>10</v>
      </c>
      <c r="C19" s="53" t="s">
        <v>124</v>
      </c>
    </row>
    <row r="20" spans="1:3" ht="30">
      <c r="A20" s="85" t="s">
        <v>143</v>
      </c>
      <c r="B20" s="86" t="s">
        <v>11</v>
      </c>
      <c r="C20" s="87" t="s">
        <v>125</v>
      </c>
    </row>
    <row r="21" spans="1:3" ht="45">
      <c r="A21" s="63" t="s">
        <v>144</v>
      </c>
      <c r="B21" s="73" t="s">
        <v>12</v>
      </c>
      <c r="C21" s="53" t="s">
        <v>126</v>
      </c>
    </row>
  </sheetData>
  <mergeCells count="3">
    <mergeCell ref="A1:A2"/>
    <mergeCell ref="B1:C1"/>
    <mergeCell ref="B2:C2"/>
  </mergeCells>
  <hyperlinks>
    <hyperlink ref="B5" location="'PI1'!A1" display="Número de personas con Limitación para oír menores de 6 años de edad según Censo 2005"/>
    <hyperlink ref="B6" location="'PI2'!A1" display="Número acumulado de personas sordas menores de 6 años de edad inscritas en el RLCPD"/>
    <hyperlink ref="B7" location="'PI3'!A1" display="Número de personas sordas menores de 6 años de edad registradas en el SISBEN"/>
    <hyperlink ref="B8" location="'PI4'!A1" display="Población sorda menor de 6 años de edad según sexo. Fuente: Censo 2005"/>
    <hyperlink ref="B9" location="'PI5'!A1" display="Población sorda menor de 6 años de edad incrita en el RLCPD según sexo. Fuente: RLCPD"/>
    <hyperlink ref="B10" location="'PI6'!A1" display="Número de personas sordas menores a 6 años de edad inscritas en el RLCPD según pertenencia étnica.  Fuente: RLCPD"/>
    <hyperlink ref="B11" location="'PI7'!A1" display="Número acumulado de personas sordas menores a 6  de años de edad inscritas en el RLCPD según año de registro. Fuente: RLCPD"/>
    <hyperlink ref="B12" location="'PI8'!A1" display="Número de personas sordas menores de 6 años de edad inscritas en el RLCPD según zona de residencia. Fuente: RLCPD"/>
    <hyperlink ref="B13" location="'PI9'!A1" display="Número de personas sordas menores de 6 años de edad inscritas en el RLCPD según estrato socioeconómico. Fuente: RLCPD"/>
    <hyperlink ref="B14" location="'PI10'!A1" display="Porcentaje de personas sordas menores de 6 años de edad inscritas en el RLCPD según condición de tenencia de la vivienda. Fuente: RLCPD"/>
    <hyperlink ref="B15" location="'PI11'!A1" display="Porcentaje de personas sordas menores de 6  años de edad inscritas en el RLCPD que fueron oportunamente diagnosticados. Fuente: RLCPD"/>
    <hyperlink ref="B16" location="'PI12'!A1" display="Porcentaje de personas sordas menores a 6 años de edad inscritas en el RLCPD que recibieron orientación y  manejo de la discapacidad. Fuente: RLCPD"/>
    <hyperlink ref="B17" location="'PI13'!A1" display="Porcentaje de personas sordas menores de 6 años de edad inscritas en el RLCPD, afiliadas a salud según tipo de régimen. Fuente: RLCPD"/>
    <hyperlink ref="B18" location="'PI14'!A1" display="Porcentaje de personas sordas menores de 6 años de edad inscritas en el RLCPD, que refiere conocer el origen de la discapacidad.  Fuente: RLCPD"/>
    <hyperlink ref="B19" location="'PI15'!A1" display="Distribución porcentual de las personas menores a 6 años de edad inscritas en el RLCPD, que conocen el origen de la discapacidad, según causas.  Fuente: RLCPD"/>
    <hyperlink ref="B20" location="'PI16'!A1" display="Porcentaje de personas sordas menores de 6 años de edad inscritas en el RLCPD según  asisten a servicios de rehabilitación. Fuente: RLCPD"/>
    <hyperlink ref="B21" location="'PI17'!A1" display="Distribución porcentual de personas sordas menores de 6 años inscritas en el RLCPD según causas por las cuales no asisten a servicios de rehabilitación.  Fuente: RLCPD"/>
  </hyperlinks>
  <printOptions/>
  <pageMargins left="0.7" right="0.7" top="0.75" bottom="0.75" header="0.3" footer="0.3"/>
  <pageSetup orientation="portrait" paperSize="9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 topLeftCell="A1">
      <selection activeCell="O3" sqref="O3"/>
    </sheetView>
  </sheetViews>
  <sheetFormatPr defaultColWidth="11.421875" defaultRowHeight="15"/>
  <cols>
    <col min="1" max="1" width="15.8515625" style="0" customWidth="1"/>
  </cols>
  <sheetData>
    <row r="1" spans="1:4" ht="15">
      <c r="A1" s="64"/>
      <c r="B1" s="65"/>
      <c r="C1" s="65"/>
      <c r="D1" s="66"/>
    </row>
    <row r="2" spans="1:4" ht="15">
      <c r="A2" s="67"/>
      <c r="B2" s="68"/>
      <c r="C2" s="68"/>
      <c r="D2" s="69"/>
    </row>
    <row r="3" spans="1:5" ht="15">
      <c r="A3" s="67"/>
      <c r="B3" s="68"/>
      <c r="C3" s="68"/>
      <c r="D3" s="69"/>
      <c r="E3" s="54" t="s">
        <v>8</v>
      </c>
    </row>
    <row r="4" spans="1:5" ht="15">
      <c r="A4" s="67"/>
      <c r="B4" s="68"/>
      <c r="C4" s="68"/>
      <c r="D4" s="69"/>
      <c r="E4" s="55" t="s">
        <v>118</v>
      </c>
    </row>
    <row r="5" spans="1:4" ht="15">
      <c r="A5" s="70"/>
      <c r="B5" s="71"/>
      <c r="C5" s="71"/>
      <c r="D5" s="72"/>
    </row>
    <row r="6" ht="15.75" thickBot="1"/>
    <row r="7" spans="2:9" ht="31.5" customHeight="1">
      <c r="B7" s="78" t="s">
        <v>8</v>
      </c>
      <c r="C7" s="78"/>
      <c r="D7" s="78"/>
      <c r="E7" s="78"/>
      <c r="F7" s="78"/>
      <c r="G7" s="78"/>
      <c r="H7" s="78"/>
      <c r="I7" s="78"/>
    </row>
    <row r="8" spans="1:9" ht="30">
      <c r="A8" s="1" t="s">
        <v>13</v>
      </c>
      <c r="B8" s="10" t="s">
        <v>36</v>
      </c>
      <c r="C8" s="11" t="s">
        <v>37</v>
      </c>
      <c r="D8" s="11" t="s">
        <v>38</v>
      </c>
      <c r="E8" s="11" t="s">
        <v>39</v>
      </c>
      <c r="F8" s="11" t="s">
        <v>40</v>
      </c>
      <c r="G8" s="11" t="s">
        <v>41</v>
      </c>
      <c r="H8" s="11" t="s">
        <v>27</v>
      </c>
      <c r="I8" s="12" t="s">
        <v>20</v>
      </c>
    </row>
    <row r="9" spans="1:9" ht="15">
      <c r="A9" s="28" t="s">
        <v>73</v>
      </c>
      <c r="B9" s="29">
        <v>24</v>
      </c>
      <c r="C9" s="30">
        <v>20</v>
      </c>
      <c r="D9" s="30">
        <v>11</v>
      </c>
      <c r="E9" s="30"/>
      <c r="F9" s="30"/>
      <c r="G9" s="30">
        <v>2</v>
      </c>
      <c r="H9" s="30"/>
      <c r="I9" s="31">
        <v>57</v>
      </c>
    </row>
    <row r="10" spans="1:9" ht="15">
      <c r="A10" s="28" t="s">
        <v>74</v>
      </c>
      <c r="B10" s="29">
        <v>24</v>
      </c>
      <c r="C10" s="30">
        <v>3</v>
      </c>
      <c r="D10" s="30">
        <v>1</v>
      </c>
      <c r="E10" s="30"/>
      <c r="F10" s="30"/>
      <c r="G10" s="30">
        <v>1</v>
      </c>
      <c r="H10" s="30"/>
      <c r="I10" s="31">
        <v>29</v>
      </c>
    </row>
    <row r="11" spans="1:9" ht="15">
      <c r="A11" s="28" t="s">
        <v>75</v>
      </c>
      <c r="B11" s="29">
        <v>13</v>
      </c>
      <c r="C11" s="30">
        <v>70</v>
      </c>
      <c r="D11" s="30">
        <v>42</v>
      </c>
      <c r="E11" s="30">
        <v>5</v>
      </c>
      <c r="F11" s="30"/>
      <c r="G11" s="30"/>
      <c r="H11" s="30"/>
      <c r="I11" s="31">
        <v>130</v>
      </c>
    </row>
    <row r="12" spans="1:9" ht="15">
      <c r="A12" s="28" t="s">
        <v>76</v>
      </c>
      <c r="B12" s="29">
        <v>30</v>
      </c>
      <c r="C12" s="30">
        <v>2</v>
      </c>
      <c r="D12" s="30">
        <v>1</v>
      </c>
      <c r="E12" s="30">
        <v>1</v>
      </c>
      <c r="F12" s="30"/>
      <c r="G12" s="30">
        <v>1</v>
      </c>
      <c r="H12" s="30"/>
      <c r="I12" s="31">
        <v>35</v>
      </c>
    </row>
    <row r="13" spans="1:9" ht="15">
      <c r="A13" s="28" t="s">
        <v>77</v>
      </c>
      <c r="B13" s="29">
        <v>10</v>
      </c>
      <c r="C13" s="30">
        <v>7</v>
      </c>
      <c r="D13" s="30">
        <v>1</v>
      </c>
      <c r="E13" s="30"/>
      <c r="F13" s="30"/>
      <c r="G13" s="30"/>
      <c r="H13" s="30"/>
      <c r="I13" s="31">
        <v>18</v>
      </c>
    </row>
    <row r="14" spans="1:9" ht="15">
      <c r="A14" s="28" t="s">
        <v>78</v>
      </c>
      <c r="B14" s="29"/>
      <c r="C14" s="30">
        <v>3</v>
      </c>
      <c r="D14" s="30"/>
      <c r="E14" s="30"/>
      <c r="F14" s="30"/>
      <c r="G14" s="30">
        <v>2</v>
      </c>
      <c r="H14" s="30"/>
      <c r="I14" s="31">
        <v>5</v>
      </c>
    </row>
    <row r="15" spans="1:9" ht="15">
      <c r="A15" s="28" t="s">
        <v>79</v>
      </c>
      <c r="B15" s="29">
        <v>1</v>
      </c>
      <c r="C15" s="30">
        <v>1</v>
      </c>
      <c r="D15" s="30"/>
      <c r="E15" s="30"/>
      <c r="F15" s="30"/>
      <c r="G15" s="30"/>
      <c r="H15" s="30"/>
      <c r="I15" s="31">
        <v>2</v>
      </c>
    </row>
    <row r="16" spans="1:9" ht="15">
      <c r="A16" s="28" t="s">
        <v>80</v>
      </c>
      <c r="B16" s="29">
        <v>5</v>
      </c>
      <c r="C16" s="30">
        <v>1</v>
      </c>
      <c r="D16" s="30"/>
      <c r="E16" s="30"/>
      <c r="F16" s="30"/>
      <c r="G16" s="30">
        <v>3</v>
      </c>
      <c r="H16" s="30"/>
      <c r="I16" s="31">
        <v>9</v>
      </c>
    </row>
    <row r="17" spans="1:9" ht="15">
      <c r="A17" s="28" t="s">
        <v>81</v>
      </c>
      <c r="B17" s="29">
        <v>15</v>
      </c>
      <c r="C17" s="30"/>
      <c r="D17" s="30"/>
      <c r="E17" s="30"/>
      <c r="F17" s="30"/>
      <c r="G17" s="30"/>
      <c r="H17" s="30"/>
      <c r="I17" s="31">
        <v>15</v>
      </c>
    </row>
    <row r="18" spans="1:9" ht="15">
      <c r="A18" s="28" t="s">
        <v>82</v>
      </c>
      <c r="B18" s="29">
        <v>15</v>
      </c>
      <c r="C18" s="30">
        <v>3</v>
      </c>
      <c r="D18" s="30"/>
      <c r="E18" s="30"/>
      <c r="F18" s="30"/>
      <c r="G18" s="30">
        <v>1</v>
      </c>
      <c r="H18" s="30"/>
      <c r="I18" s="31">
        <v>19</v>
      </c>
    </row>
    <row r="19" spans="1:9" ht="15">
      <c r="A19" s="28" t="s">
        <v>83</v>
      </c>
      <c r="B19" s="29">
        <v>9</v>
      </c>
      <c r="C19" s="30">
        <v>15</v>
      </c>
      <c r="D19" s="30">
        <v>3</v>
      </c>
      <c r="E19" s="30"/>
      <c r="F19" s="30">
        <v>1</v>
      </c>
      <c r="G19" s="30"/>
      <c r="H19" s="30"/>
      <c r="I19" s="31">
        <v>28</v>
      </c>
    </row>
    <row r="20" spans="1:9" ht="15">
      <c r="A20" s="28" t="s">
        <v>84</v>
      </c>
      <c r="B20" s="29">
        <v>2</v>
      </c>
      <c r="C20" s="30"/>
      <c r="D20" s="30"/>
      <c r="E20" s="30"/>
      <c r="F20" s="30"/>
      <c r="G20" s="30"/>
      <c r="H20" s="30"/>
      <c r="I20" s="31">
        <v>2</v>
      </c>
    </row>
    <row r="21" spans="1:9" ht="15">
      <c r="A21" s="28" t="s">
        <v>85</v>
      </c>
      <c r="B21" s="29">
        <v>28</v>
      </c>
      <c r="C21" s="30">
        <v>6</v>
      </c>
      <c r="D21" s="30"/>
      <c r="E21" s="30"/>
      <c r="F21" s="30"/>
      <c r="G21" s="30">
        <v>1</v>
      </c>
      <c r="H21" s="30"/>
      <c r="I21" s="31">
        <v>35</v>
      </c>
    </row>
    <row r="22" spans="1:9" ht="15">
      <c r="A22" s="28" t="s">
        <v>86</v>
      </c>
      <c r="B22" s="29">
        <v>4</v>
      </c>
      <c r="C22" s="30"/>
      <c r="D22" s="30"/>
      <c r="E22" s="30"/>
      <c r="F22" s="30"/>
      <c r="G22" s="30">
        <v>1</v>
      </c>
      <c r="H22" s="30"/>
      <c r="I22" s="31">
        <v>5</v>
      </c>
    </row>
    <row r="23" spans="1:9" ht="15">
      <c r="A23" s="28" t="s">
        <v>87</v>
      </c>
      <c r="B23" s="29">
        <v>7</v>
      </c>
      <c r="C23" s="30">
        <v>3</v>
      </c>
      <c r="D23" s="30">
        <v>2</v>
      </c>
      <c r="E23" s="30"/>
      <c r="F23" s="30"/>
      <c r="G23" s="30">
        <v>1</v>
      </c>
      <c r="H23" s="30"/>
      <c r="I23" s="31">
        <v>13</v>
      </c>
    </row>
    <row r="24" spans="1:9" ht="15">
      <c r="A24" s="28" t="s">
        <v>88</v>
      </c>
      <c r="B24" s="29">
        <v>8</v>
      </c>
      <c r="C24" s="30">
        <v>6</v>
      </c>
      <c r="D24" s="30">
        <v>3</v>
      </c>
      <c r="E24" s="30"/>
      <c r="F24" s="30"/>
      <c r="G24" s="30"/>
      <c r="H24" s="30"/>
      <c r="I24" s="31">
        <v>17</v>
      </c>
    </row>
    <row r="25" spans="1:9" ht="15">
      <c r="A25" s="28" t="s">
        <v>89</v>
      </c>
      <c r="B25" s="29">
        <v>17</v>
      </c>
      <c r="C25" s="30"/>
      <c r="D25" s="30">
        <v>2</v>
      </c>
      <c r="E25" s="30"/>
      <c r="F25" s="30"/>
      <c r="G25" s="30">
        <v>5</v>
      </c>
      <c r="H25" s="30"/>
      <c r="I25" s="31">
        <v>24</v>
      </c>
    </row>
    <row r="26" spans="1:9" ht="15">
      <c r="A26" s="28" t="s">
        <v>90</v>
      </c>
      <c r="B26" s="29">
        <v>7</v>
      </c>
      <c r="C26" s="30">
        <v>1</v>
      </c>
      <c r="D26" s="30"/>
      <c r="E26" s="30"/>
      <c r="F26" s="30"/>
      <c r="G26" s="30"/>
      <c r="H26" s="30"/>
      <c r="I26" s="31">
        <v>8</v>
      </c>
    </row>
    <row r="27" spans="1:9" ht="15">
      <c r="A27" s="28" t="s">
        <v>91</v>
      </c>
      <c r="B27" s="29">
        <v>3</v>
      </c>
      <c r="C27" s="30">
        <v>1</v>
      </c>
      <c r="D27" s="30"/>
      <c r="E27" s="30"/>
      <c r="F27" s="30"/>
      <c r="G27" s="30"/>
      <c r="H27" s="30"/>
      <c r="I27" s="31">
        <v>4</v>
      </c>
    </row>
    <row r="28" spans="1:9" ht="15">
      <c r="A28" s="28" t="s">
        <v>92</v>
      </c>
      <c r="B28" s="29">
        <v>38</v>
      </c>
      <c r="C28" s="30">
        <v>28</v>
      </c>
      <c r="D28" s="30">
        <v>5</v>
      </c>
      <c r="E28" s="30"/>
      <c r="F28" s="30"/>
      <c r="G28" s="30"/>
      <c r="H28" s="30"/>
      <c r="I28" s="31">
        <v>71</v>
      </c>
    </row>
    <row r="29" spans="1:9" ht="15">
      <c r="A29" s="28" t="s">
        <v>93</v>
      </c>
      <c r="B29" s="29">
        <v>13</v>
      </c>
      <c r="C29" s="30">
        <v>9</v>
      </c>
      <c r="D29" s="30">
        <v>1</v>
      </c>
      <c r="E29" s="30"/>
      <c r="F29" s="30"/>
      <c r="G29" s="30">
        <v>1</v>
      </c>
      <c r="H29" s="30"/>
      <c r="I29" s="31">
        <v>24</v>
      </c>
    </row>
    <row r="30" spans="1:9" ht="15">
      <c r="A30" s="28" t="s">
        <v>94</v>
      </c>
      <c r="B30" s="29">
        <v>10</v>
      </c>
      <c r="C30" s="30">
        <v>2</v>
      </c>
      <c r="D30" s="30"/>
      <c r="E30" s="30"/>
      <c r="F30" s="30"/>
      <c r="G30" s="30"/>
      <c r="H30" s="30"/>
      <c r="I30" s="31">
        <v>12</v>
      </c>
    </row>
    <row r="31" spans="1:9" ht="15">
      <c r="A31" s="28" t="s">
        <v>95</v>
      </c>
      <c r="B31" s="29">
        <v>10</v>
      </c>
      <c r="C31" s="30">
        <v>4</v>
      </c>
      <c r="D31" s="30"/>
      <c r="E31" s="30"/>
      <c r="F31" s="30"/>
      <c r="G31" s="30">
        <v>2</v>
      </c>
      <c r="H31" s="30"/>
      <c r="I31" s="31">
        <v>16</v>
      </c>
    </row>
    <row r="32" spans="1:9" ht="15">
      <c r="A32" s="28" t="s">
        <v>96</v>
      </c>
      <c r="B32" s="29">
        <v>15</v>
      </c>
      <c r="C32" s="30">
        <v>10</v>
      </c>
      <c r="D32" s="30">
        <v>5</v>
      </c>
      <c r="E32" s="30"/>
      <c r="F32" s="30"/>
      <c r="G32" s="30"/>
      <c r="H32" s="30"/>
      <c r="I32" s="31">
        <v>30</v>
      </c>
    </row>
    <row r="33" spans="1:9" ht="15">
      <c r="A33" s="28" t="s">
        <v>97</v>
      </c>
      <c r="B33" s="29">
        <v>5</v>
      </c>
      <c r="C33" s="30"/>
      <c r="D33" s="30"/>
      <c r="E33" s="30"/>
      <c r="F33" s="30"/>
      <c r="G33" s="30"/>
      <c r="H33" s="30"/>
      <c r="I33" s="31">
        <v>5</v>
      </c>
    </row>
    <row r="34" spans="1:9" ht="15">
      <c r="A34" s="28" t="s">
        <v>98</v>
      </c>
      <c r="B34" s="29">
        <v>6</v>
      </c>
      <c r="C34" s="30">
        <v>2</v>
      </c>
      <c r="D34" s="30"/>
      <c r="E34" s="30"/>
      <c r="F34" s="30"/>
      <c r="G34" s="30">
        <v>1</v>
      </c>
      <c r="H34" s="30"/>
      <c r="I34" s="31">
        <v>9</v>
      </c>
    </row>
    <row r="35" spans="1:9" ht="15">
      <c r="A35" s="28" t="s">
        <v>99</v>
      </c>
      <c r="B35" s="29">
        <v>2</v>
      </c>
      <c r="C35" s="30"/>
      <c r="D35" s="30"/>
      <c r="E35" s="30"/>
      <c r="F35" s="30"/>
      <c r="G35" s="30"/>
      <c r="H35" s="30"/>
      <c r="I35" s="31">
        <v>2</v>
      </c>
    </row>
    <row r="36" spans="1:9" ht="15">
      <c r="A36" s="28" t="s">
        <v>100</v>
      </c>
      <c r="B36" s="29"/>
      <c r="C36" s="30"/>
      <c r="D36" s="30"/>
      <c r="E36" s="30"/>
      <c r="F36" s="30"/>
      <c r="G36" s="30"/>
      <c r="H36" s="30"/>
      <c r="I36" s="31"/>
    </row>
    <row r="37" spans="1:9" ht="15">
      <c r="A37" s="28" t="s">
        <v>101</v>
      </c>
      <c r="B37" s="29"/>
      <c r="C37" s="30"/>
      <c r="D37" s="30"/>
      <c r="E37" s="30"/>
      <c r="F37" s="30"/>
      <c r="G37" s="30"/>
      <c r="H37" s="30"/>
      <c r="I37" s="31"/>
    </row>
    <row r="38" spans="1:9" ht="15">
      <c r="A38" s="28" t="s">
        <v>102</v>
      </c>
      <c r="B38" s="29"/>
      <c r="C38" s="30"/>
      <c r="D38" s="30"/>
      <c r="E38" s="30"/>
      <c r="F38" s="30"/>
      <c r="G38" s="30">
        <v>1</v>
      </c>
      <c r="H38" s="30"/>
      <c r="I38" s="31">
        <v>1</v>
      </c>
    </row>
    <row r="39" spans="1:9" ht="15">
      <c r="A39" s="28" t="s">
        <v>103</v>
      </c>
      <c r="B39" s="29"/>
      <c r="C39" s="30"/>
      <c r="D39" s="30"/>
      <c r="E39" s="30"/>
      <c r="F39" s="30"/>
      <c r="G39" s="30"/>
      <c r="H39" s="30"/>
      <c r="I39" s="31"/>
    </row>
    <row r="40" spans="1:9" ht="15">
      <c r="A40" s="28" t="s">
        <v>104</v>
      </c>
      <c r="B40" s="29"/>
      <c r="C40" s="30"/>
      <c r="D40" s="30"/>
      <c r="E40" s="30"/>
      <c r="F40" s="30"/>
      <c r="G40" s="30">
        <v>1</v>
      </c>
      <c r="H40" s="30"/>
      <c r="I40" s="31">
        <v>1</v>
      </c>
    </row>
    <row r="41" spans="1:9" ht="15">
      <c r="A41" s="28" t="s">
        <v>105</v>
      </c>
      <c r="B41" s="29">
        <v>1</v>
      </c>
      <c r="C41" s="30"/>
      <c r="D41" s="30"/>
      <c r="E41" s="30"/>
      <c r="F41" s="30"/>
      <c r="G41" s="30"/>
      <c r="H41" s="30"/>
      <c r="I41" s="31">
        <v>1</v>
      </c>
    </row>
    <row r="42" spans="1:9" ht="15">
      <c r="A42" s="28" t="s">
        <v>106</v>
      </c>
      <c r="B42" s="29">
        <v>1</v>
      </c>
      <c r="C42" s="30"/>
      <c r="D42" s="30"/>
      <c r="E42" s="30"/>
      <c r="F42" s="30"/>
      <c r="G42" s="30"/>
      <c r="H42" s="30"/>
      <c r="I42" s="31">
        <v>1</v>
      </c>
    </row>
    <row r="43" spans="1:9" ht="15.75" thickBot="1">
      <c r="A43" s="42" t="s">
        <v>107</v>
      </c>
      <c r="B43" s="43">
        <v>323</v>
      </c>
      <c r="C43" s="44">
        <v>197</v>
      </c>
      <c r="D43" s="44">
        <v>77</v>
      </c>
      <c r="E43" s="44">
        <v>6</v>
      </c>
      <c r="F43" s="44">
        <v>1</v>
      </c>
      <c r="G43" s="44">
        <v>24</v>
      </c>
      <c r="H43" s="44"/>
      <c r="I43" s="45">
        <v>628</v>
      </c>
    </row>
  </sheetData>
  <mergeCells count="1">
    <mergeCell ref="B7:I7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 topLeftCell="A1">
      <selection activeCell="L8" sqref="L8"/>
    </sheetView>
  </sheetViews>
  <sheetFormatPr defaultColWidth="11.421875" defaultRowHeight="15"/>
  <cols>
    <col min="1" max="1" width="16.140625" style="0" customWidth="1"/>
  </cols>
  <sheetData>
    <row r="1" spans="1:4" ht="15">
      <c r="A1" s="64"/>
      <c r="B1" s="65"/>
      <c r="C1" s="65"/>
      <c r="D1" s="66"/>
    </row>
    <row r="2" spans="1:4" ht="15">
      <c r="A2" s="67"/>
      <c r="B2" s="68"/>
      <c r="C2" s="68"/>
      <c r="D2" s="69"/>
    </row>
    <row r="3" spans="1:5" ht="15">
      <c r="A3" s="67"/>
      <c r="B3" s="68"/>
      <c r="C3" s="68"/>
      <c r="D3" s="69"/>
      <c r="E3" s="54" t="s">
        <v>9</v>
      </c>
    </row>
    <row r="4" spans="1:5" ht="15">
      <c r="A4" s="67"/>
      <c r="B4" s="68"/>
      <c r="C4" s="68"/>
      <c r="D4" s="69"/>
      <c r="E4" s="55" t="s">
        <v>119</v>
      </c>
    </row>
    <row r="5" spans="1:4" ht="15">
      <c r="A5" s="70"/>
      <c r="B5" s="71"/>
      <c r="C5" s="71"/>
      <c r="D5" s="72"/>
    </row>
    <row r="6" ht="15.75" thickBot="1"/>
    <row r="7" spans="2:9" ht="32.25" customHeight="1">
      <c r="B7" s="78" t="s">
        <v>9</v>
      </c>
      <c r="C7" s="78"/>
      <c r="D7" s="78"/>
      <c r="E7" s="78"/>
      <c r="F7" s="78"/>
      <c r="G7" s="78"/>
      <c r="H7" s="78"/>
      <c r="I7" s="78"/>
    </row>
    <row r="8" spans="1:9" ht="75">
      <c r="A8" s="1" t="s">
        <v>13</v>
      </c>
      <c r="B8" s="13" t="s">
        <v>42</v>
      </c>
      <c r="C8" s="11" t="s">
        <v>43</v>
      </c>
      <c r="D8" s="14" t="s">
        <v>44</v>
      </c>
      <c r="E8" s="14" t="s">
        <v>45</v>
      </c>
      <c r="F8" s="14" t="s">
        <v>46</v>
      </c>
      <c r="G8" s="14" t="s">
        <v>47</v>
      </c>
      <c r="H8" s="11" t="s">
        <v>48</v>
      </c>
      <c r="I8" s="15" t="s">
        <v>20</v>
      </c>
    </row>
    <row r="9" spans="1:9" ht="15">
      <c r="A9" s="28" t="s">
        <v>73</v>
      </c>
      <c r="B9" s="29">
        <v>35.08771929824562</v>
      </c>
      <c r="C9" s="30">
        <v>0</v>
      </c>
      <c r="D9" s="30">
        <v>7.017543859649122</v>
      </c>
      <c r="E9" s="30">
        <v>28.07017543859649</v>
      </c>
      <c r="F9" s="30">
        <v>5.2631578947368425</v>
      </c>
      <c r="G9" s="30">
        <v>21.05263157894737</v>
      </c>
      <c r="H9" s="30">
        <v>3.508771929824561</v>
      </c>
      <c r="I9" s="31">
        <f>SUM(B9:H9)</f>
        <v>100.00000000000001</v>
      </c>
    </row>
    <row r="10" spans="1:9" ht="15">
      <c r="A10" s="28" t="s">
        <v>74</v>
      </c>
      <c r="B10" s="29">
        <v>17.24137931034483</v>
      </c>
      <c r="C10" s="30">
        <v>0</v>
      </c>
      <c r="D10" s="30">
        <v>6.896551724137931</v>
      </c>
      <c r="E10" s="30">
        <v>55.172413793103445</v>
      </c>
      <c r="F10" s="30">
        <v>6.896551724137931</v>
      </c>
      <c r="G10" s="30">
        <v>6.896551724137931</v>
      </c>
      <c r="H10" s="30">
        <v>6.896551724137931</v>
      </c>
      <c r="I10" s="31">
        <f aca="true" t="shared" si="0" ref="I10:I43">SUM(B10:H10)</f>
        <v>100.00000000000001</v>
      </c>
    </row>
    <row r="11" spans="1:9" ht="15">
      <c r="A11" s="28" t="s">
        <v>75</v>
      </c>
      <c r="B11" s="29">
        <v>59.23076923076923</v>
      </c>
      <c r="C11" s="30">
        <v>1.5384615384615385</v>
      </c>
      <c r="D11" s="30">
        <v>1.5384615384615385</v>
      </c>
      <c r="E11" s="30">
        <v>20</v>
      </c>
      <c r="F11" s="30">
        <v>2.3076923076923075</v>
      </c>
      <c r="G11" s="30">
        <v>7.6923076923076925</v>
      </c>
      <c r="H11" s="30">
        <v>7.6923076923076925</v>
      </c>
      <c r="I11" s="31">
        <f t="shared" si="0"/>
        <v>100.00000000000001</v>
      </c>
    </row>
    <row r="12" spans="1:9" ht="15">
      <c r="A12" s="28" t="s">
        <v>76</v>
      </c>
      <c r="B12" s="29">
        <v>31.428571428571427</v>
      </c>
      <c r="C12" s="30">
        <v>0</v>
      </c>
      <c r="D12" s="30">
        <v>2.857142857142857</v>
      </c>
      <c r="E12" s="30">
        <v>22.857142857142858</v>
      </c>
      <c r="F12" s="30">
        <v>2.857142857142857</v>
      </c>
      <c r="G12" s="30">
        <v>37.142857142857146</v>
      </c>
      <c r="H12" s="30">
        <v>2.857142857142857</v>
      </c>
      <c r="I12" s="31">
        <f t="shared" si="0"/>
        <v>100</v>
      </c>
    </row>
    <row r="13" spans="1:9" ht="15">
      <c r="A13" s="28" t="s">
        <v>77</v>
      </c>
      <c r="B13" s="29">
        <v>22.22222222222222</v>
      </c>
      <c r="C13" s="30">
        <v>0</v>
      </c>
      <c r="D13" s="30">
        <v>11.11111111111111</v>
      </c>
      <c r="E13" s="30">
        <v>33.333333333333336</v>
      </c>
      <c r="F13" s="30">
        <v>11.11111111111111</v>
      </c>
      <c r="G13" s="30">
        <v>5.555555555555555</v>
      </c>
      <c r="H13" s="30">
        <v>16.666666666666668</v>
      </c>
      <c r="I13" s="31">
        <f t="shared" si="0"/>
        <v>100</v>
      </c>
    </row>
    <row r="14" spans="1:9" ht="15">
      <c r="A14" s="28" t="s">
        <v>78</v>
      </c>
      <c r="B14" s="29">
        <v>20</v>
      </c>
      <c r="C14" s="30">
        <v>0</v>
      </c>
      <c r="D14" s="30">
        <v>0</v>
      </c>
      <c r="E14" s="30">
        <v>20</v>
      </c>
      <c r="F14" s="30">
        <v>0</v>
      </c>
      <c r="G14" s="30">
        <v>60</v>
      </c>
      <c r="H14" s="30">
        <v>0</v>
      </c>
      <c r="I14" s="31">
        <f t="shared" si="0"/>
        <v>100</v>
      </c>
    </row>
    <row r="15" spans="1:9" ht="15">
      <c r="A15" s="28" t="s">
        <v>79</v>
      </c>
      <c r="B15" s="29">
        <v>50</v>
      </c>
      <c r="C15" s="30">
        <v>0</v>
      </c>
      <c r="D15" s="30">
        <v>0</v>
      </c>
      <c r="E15" s="30">
        <v>0</v>
      </c>
      <c r="F15" s="30">
        <v>0</v>
      </c>
      <c r="G15" s="30">
        <v>50</v>
      </c>
      <c r="H15" s="30">
        <v>0</v>
      </c>
      <c r="I15" s="31">
        <f t="shared" si="0"/>
        <v>100</v>
      </c>
    </row>
    <row r="16" spans="1:9" ht="15">
      <c r="A16" s="28" t="s">
        <v>80</v>
      </c>
      <c r="B16" s="29">
        <v>33.333333333333336</v>
      </c>
      <c r="C16" s="30">
        <v>0</v>
      </c>
      <c r="D16" s="30">
        <v>0</v>
      </c>
      <c r="E16" s="30">
        <v>44.44444444444444</v>
      </c>
      <c r="F16" s="30">
        <v>0</v>
      </c>
      <c r="G16" s="30">
        <v>22.22222222222222</v>
      </c>
      <c r="H16" s="30">
        <v>0</v>
      </c>
      <c r="I16" s="31">
        <f t="shared" si="0"/>
        <v>100</v>
      </c>
    </row>
    <row r="17" spans="1:9" ht="15">
      <c r="A17" s="28" t="s">
        <v>81</v>
      </c>
      <c r="B17" s="29">
        <v>60</v>
      </c>
      <c r="C17" s="30">
        <v>0</v>
      </c>
      <c r="D17" s="30">
        <v>13.333333333333334</v>
      </c>
      <c r="E17" s="30">
        <v>13.333333333333334</v>
      </c>
      <c r="F17" s="30">
        <v>0</v>
      </c>
      <c r="G17" s="30">
        <v>6.666666666666667</v>
      </c>
      <c r="H17" s="30">
        <v>6.666666666666667</v>
      </c>
      <c r="I17" s="31">
        <f t="shared" si="0"/>
        <v>100</v>
      </c>
    </row>
    <row r="18" spans="1:9" ht="15">
      <c r="A18" s="28" t="s">
        <v>82</v>
      </c>
      <c r="B18" s="29">
        <v>26.31578947368421</v>
      </c>
      <c r="C18" s="30">
        <v>0</v>
      </c>
      <c r="D18" s="30">
        <v>5.2631578947368425</v>
      </c>
      <c r="E18" s="30">
        <v>57.89473684210526</v>
      </c>
      <c r="F18" s="30">
        <v>5.2631578947368425</v>
      </c>
      <c r="G18" s="30">
        <v>5.2631578947368425</v>
      </c>
      <c r="H18" s="30">
        <v>0</v>
      </c>
      <c r="I18" s="31">
        <f t="shared" si="0"/>
        <v>100</v>
      </c>
    </row>
    <row r="19" spans="1:9" ht="15">
      <c r="A19" s="28" t="s">
        <v>83</v>
      </c>
      <c r="B19" s="29">
        <v>67.85714285714286</v>
      </c>
      <c r="C19" s="30">
        <v>0</v>
      </c>
      <c r="D19" s="30">
        <v>3.5714285714285716</v>
      </c>
      <c r="E19" s="30">
        <v>3.5714285714285716</v>
      </c>
      <c r="F19" s="30">
        <v>3.5714285714285716</v>
      </c>
      <c r="G19" s="30">
        <v>14.285714285714286</v>
      </c>
      <c r="H19" s="30">
        <v>7.142857142857143</v>
      </c>
      <c r="I19" s="31">
        <f t="shared" si="0"/>
        <v>100</v>
      </c>
    </row>
    <row r="20" spans="1:9" ht="15">
      <c r="A20" s="28" t="s">
        <v>84</v>
      </c>
      <c r="B20" s="29">
        <v>0</v>
      </c>
      <c r="C20" s="30">
        <v>0</v>
      </c>
      <c r="D20" s="30">
        <v>0</v>
      </c>
      <c r="E20" s="30">
        <v>50</v>
      </c>
      <c r="F20" s="30">
        <v>0</v>
      </c>
      <c r="G20" s="30">
        <v>50</v>
      </c>
      <c r="H20" s="30">
        <v>0</v>
      </c>
      <c r="I20" s="31">
        <f t="shared" si="0"/>
        <v>100</v>
      </c>
    </row>
    <row r="21" spans="1:9" ht="15">
      <c r="A21" s="28" t="s">
        <v>85</v>
      </c>
      <c r="B21" s="29">
        <v>31.428571428571427</v>
      </c>
      <c r="C21" s="30">
        <v>0</v>
      </c>
      <c r="D21" s="30">
        <v>2.857142857142857</v>
      </c>
      <c r="E21" s="30">
        <v>40</v>
      </c>
      <c r="F21" s="30">
        <v>11.428571428571429</v>
      </c>
      <c r="G21" s="30">
        <v>14.285714285714286</v>
      </c>
      <c r="H21" s="30">
        <v>0</v>
      </c>
      <c r="I21" s="31">
        <f t="shared" si="0"/>
        <v>100</v>
      </c>
    </row>
    <row r="22" spans="1:9" ht="15">
      <c r="A22" s="28" t="s">
        <v>86</v>
      </c>
      <c r="B22" s="29">
        <v>20</v>
      </c>
      <c r="C22" s="30">
        <v>0</v>
      </c>
      <c r="D22" s="30">
        <v>20</v>
      </c>
      <c r="E22" s="30">
        <v>20</v>
      </c>
      <c r="F22" s="30">
        <v>20</v>
      </c>
      <c r="G22" s="30">
        <v>20</v>
      </c>
      <c r="H22" s="30">
        <v>0</v>
      </c>
      <c r="I22" s="31">
        <f t="shared" si="0"/>
        <v>100</v>
      </c>
    </row>
    <row r="23" spans="1:9" ht="15">
      <c r="A23" s="28" t="s">
        <v>87</v>
      </c>
      <c r="B23" s="29">
        <v>23.076923076923077</v>
      </c>
      <c r="C23" s="30">
        <v>0</v>
      </c>
      <c r="D23" s="30">
        <v>0</v>
      </c>
      <c r="E23" s="30">
        <v>23.076923076923077</v>
      </c>
      <c r="F23" s="30">
        <v>0</v>
      </c>
      <c r="G23" s="30">
        <v>46.15384615384615</v>
      </c>
      <c r="H23" s="30">
        <v>7.6923076923076925</v>
      </c>
      <c r="I23" s="31">
        <f t="shared" si="0"/>
        <v>100</v>
      </c>
    </row>
    <row r="24" spans="1:9" ht="15">
      <c r="A24" s="28" t="s">
        <v>88</v>
      </c>
      <c r="B24" s="29">
        <v>52.94117647058823</v>
      </c>
      <c r="C24" s="30">
        <v>0</v>
      </c>
      <c r="D24" s="30">
        <v>0</v>
      </c>
      <c r="E24" s="30">
        <v>35.294117647058826</v>
      </c>
      <c r="F24" s="30">
        <v>5.882352941176471</v>
      </c>
      <c r="G24" s="30">
        <v>5.882352941176471</v>
      </c>
      <c r="H24" s="30">
        <v>0</v>
      </c>
      <c r="I24" s="31">
        <f t="shared" si="0"/>
        <v>100</v>
      </c>
    </row>
    <row r="25" spans="1:9" ht="15">
      <c r="A25" s="28" t="s">
        <v>89</v>
      </c>
      <c r="B25" s="29">
        <v>33.333333333333336</v>
      </c>
      <c r="C25" s="30">
        <v>0</v>
      </c>
      <c r="D25" s="30">
        <v>8.333333333333334</v>
      </c>
      <c r="E25" s="30">
        <v>29.166666666666668</v>
      </c>
      <c r="F25" s="30">
        <v>4.166666666666667</v>
      </c>
      <c r="G25" s="30">
        <v>20.833333333333332</v>
      </c>
      <c r="H25" s="30">
        <v>4.166666666666667</v>
      </c>
      <c r="I25" s="31">
        <f t="shared" si="0"/>
        <v>100.00000000000001</v>
      </c>
    </row>
    <row r="26" spans="1:9" ht="15">
      <c r="A26" s="28" t="s">
        <v>90</v>
      </c>
      <c r="B26" s="29">
        <v>62.5</v>
      </c>
      <c r="C26" s="30">
        <v>0</v>
      </c>
      <c r="D26" s="30">
        <v>12.5</v>
      </c>
      <c r="E26" s="30">
        <v>25</v>
      </c>
      <c r="F26" s="30">
        <v>0</v>
      </c>
      <c r="G26" s="30">
        <v>0</v>
      </c>
      <c r="H26" s="30">
        <v>0</v>
      </c>
      <c r="I26" s="31">
        <f t="shared" si="0"/>
        <v>100</v>
      </c>
    </row>
    <row r="27" spans="1:9" ht="15">
      <c r="A27" s="28" t="s">
        <v>91</v>
      </c>
      <c r="B27" s="29">
        <v>50</v>
      </c>
      <c r="C27" s="30">
        <v>0</v>
      </c>
      <c r="D27" s="30">
        <v>0</v>
      </c>
      <c r="E27" s="30">
        <v>25</v>
      </c>
      <c r="F27" s="30">
        <v>0</v>
      </c>
      <c r="G27" s="30">
        <v>25</v>
      </c>
      <c r="H27" s="30">
        <v>0</v>
      </c>
      <c r="I27" s="31">
        <f t="shared" si="0"/>
        <v>100</v>
      </c>
    </row>
    <row r="28" spans="1:9" ht="15">
      <c r="A28" s="28" t="s">
        <v>92</v>
      </c>
      <c r="B28" s="29">
        <v>52.11267605633803</v>
      </c>
      <c r="C28" s="30">
        <v>0</v>
      </c>
      <c r="D28" s="30">
        <v>0</v>
      </c>
      <c r="E28" s="30">
        <v>36.61971830985915</v>
      </c>
      <c r="F28" s="30">
        <v>7.042253521126761</v>
      </c>
      <c r="G28" s="30">
        <v>1.408450704225352</v>
      </c>
      <c r="H28" s="30">
        <v>2.816901408450704</v>
      </c>
      <c r="I28" s="31">
        <f t="shared" si="0"/>
        <v>100.00000000000001</v>
      </c>
    </row>
    <row r="29" spans="1:9" ht="15">
      <c r="A29" s="28" t="s">
        <v>93</v>
      </c>
      <c r="B29" s="29">
        <v>33.333333333333336</v>
      </c>
      <c r="C29" s="30">
        <v>0</v>
      </c>
      <c r="D29" s="30">
        <v>8.333333333333334</v>
      </c>
      <c r="E29" s="30">
        <v>16.666666666666668</v>
      </c>
      <c r="F29" s="30">
        <v>16.666666666666668</v>
      </c>
      <c r="G29" s="30">
        <v>25</v>
      </c>
      <c r="H29" s="30">
        <v>0</v>
      </c>
      <c r="I29" s="31">
        <f t="shared" si="0"/>
        <v>100.00000000000001</v>
      </c>
    </row>
    <row r="30" spans="1:9" ht="15">
      <c r="A30" s="28" t="s">
        <v>94</v>
      </c>
      <c r="B30" s="29">
        <v>8.333333333333334</v>
      </c>
      <c r="C30" s="30">
        <v>0</v>
      </c>
      <c r="D30" s="30">
        <v>0</v>
      </c>
      <c r="E30" s="30">
        <v>41.666666666666664</v>
      </c>
      <c r="F30" s="30">
        <v>16.666666666666668</v>
      </c>
      <c r="G30" s="30">
        <v>33.333333333333336</v>
      </c>
      <c r="H30" s="30">
        <v>0</v>
      </c>
      <c r="I30" s="31">
        <f t="shared" si="0"/>
        <v>100</v>
      </c>
    </row>
    <row r="31" spans="1:9" ht="15">
      <c r="A31" s="28" t="s">
        <v>95</v>
      </c>
      <c r="B31" s="29">
        <v>37.5</v>
      </c>
      <c r="C31" s="30">
        <v>0</v>
      </c>
      <c r="D31" s="30">
        <v>0</v>
      </c>
      <c r="E31" s="30">
        <v>31.25</v>
      </c>
      <c r="F31" s="30">
        <v>12.5</v>
      </c>
      <c r="G31" s="30">
        <v>12.5</v>
      </c>
      <c r="H31" s="30">
        <v>6.25</v>
      </c>
      <c r="I31" s="31">
        <f t="shared" si="0"/>
        <v>100</v>
      </c>
    </row>
    <row r="32" spans="1:9" ht="15">
      <c r="A32" s="28" t="s">
        <v>96</v>
      </c>
      <c r="B32" s="29">
        <v>76.66666666666667</v>
      </c>
      <c r="C32" s="30">
        <v>0</v>
      </c>
      <c r="D32" s="30">
        <v>0</v>
      </c>
      <c r="E32" s="30">
        <v>3.3333333333333335</v>
      </c>
      <c r="F32" s="30">
        <v>10</v>
      </c>
      <c r="G32" s="30">
        <v>10</v>
      </c>
      <c r="H32" s="30">
        <v>0</v>
      </c>
      <c r="I32" s="31">
        <f t="shared" si="0"/>
        <v>100</v>
      </c>
    </row>
    <row r="33" spans="1:9" ht="15">
      <c r="A33" s="28" t="s">
        <v>97</v>
      </c>
      <c r="B33" s="29">
        <v>20</v>
      </c>
      <c r="C33" s="30">
        <v>0</v>
      </c>
      <c r="D33" s="30">
        <v>20</v>
      </c>
      <c r="E33" s="30">
        <v>40</v>
      </c>
      <c r="F33" s="30">
        <v>0</v>
      </c>
      <c r="G33" s="30">
        <v>20</v>
      </c>
      <c r="H33" s="30">
        <v>0</v>
      </c>
      <c r="I33" s="31">
        <f t="shared" si="0"/>
        <v>100</v>
      </c>
    </row>
    <row r="34" spans="1:9" ht="15">
      <c r="A34" s="28" t="s">
        <v>98</v>
      </c>
      <c r="B34" s="29">
        <v>88.88888888888889</v>
      </c>
      <c r="C34" s="30">
        <v>0</v>
      </c>
      <c r="D34" s="30">
        <v>0</v>
      </c>
      <c r="E34" s="30">
        <v>11.11111111111111</v>
      </c>
      <c r="F34" s="30">
        <v>0</v>
      </c>
      <c r="G34" s="30">
        <v>0</v>
      </c>
      <c r="H34" s="30">
        <v>0</v>
      </c>
      <c r="I34" s="31">
        <f t="shared" si="0"/>
        <v>100</v>
      </c>
    </row>
    <row r="35" spans="1:9" ht="15">
      <c r="A35" s="28" t="s">
        <v>99</v>
      </c>
      <c r="B35" s="29">
        <v>50</v>
      </c>
      <c r="C35" s="30">
        <v>0</v>
      </c>
      <c r="D35" s="30">
        <v>0</v>
      </c>
      <c r="E35" s="30">
        <v>0</v>
      </c>
      <c r="F35" s="30">
        <v>0</v>
      </c>
      <c r="G35" s="30">
        <v>50</v>
      </c>
      <c r="H35" s="30">
        <v>0</v>
      </c>
      <c r="I35" s="31">
        <f t="shared" si="0"/>
        <v>100</v>
      </c>
    </row>
    <row r="36" spans="1:9" ht="15">
      <c r="A36" s="28" t="s">
        <v>100</v>
      </c>
      <c r="B36" s="29"/>
      <c r="C36" s="30"/>
      <c r="D36" s="30"/>
      <c r="E36" s="30"/>
      <c r="F36" s="30"/>
      <c r="G36" s="30"/>
      <c r="H36" s="30"/>
      <c r="I36" s="31">
        <f t="shared" si="0"/>
        <v>0</v>
      </c>
    </row>
    <row r="37" spans="1:9" ht="15">
      <c r="A37" s="28" t="s">
        <v>101</v>
      </c>
      <c r="B37" s="29"/>
      <c r="C37" s="30"/>
      <c r="D37" s="30"/>
      <c r="E37" s="30"/>
      <c r="F37" s="30"/>
      <c r="G37" s="30"/>
      <c r="H37" s="30"/>
      <c r="I37" s="31">
        <f t="shared" si="0"/>
        <v>0</v>
      </c>
    </row>
    <row r="38" spans="1:9" ht="15">
      <c r="A38" s="28" t="s">
        <v>102</v>
      </c>
      <c r="B38" s="29">
        <v>0</v>
      </c>
      <c r="C38" s="30">
        <v>0</v>
      </c>
      <c r="D38" s="30">
        <v>100</v>
      </c>
      <c r="E38" s="30">
        <v>0</v>
      </c>
      <c r="F38" s="30">
        <v>0</v>
      </c>
      <c r="G38" s="30">
        <v>0</v>
      </c>
      <c r="H38" s="30">
        <v>0</v>
      </c>
      <c r="I38" s="31">
        <f t="shared" si="0"/>
        <v>100</v>
      </c>
    </row>
    <row r="39" spans="1:9" ht="15">
      <c r="A39" s="28" t="s">
        <v>103</v>
      </c>
      <c r="B39" s="29"/>
      <c r="C39" s="30"/>
      <c r="D39" s="30"/>
      <c r="E39" s="30"/>
      <c r="F39" s="30"/>
      <c r="G39" s="30"/>
      <c r="H39" s="30"/>
      <c r="I39" s="31">
        <f t="shared" si="0"/>
        <v>0</v>
      </c>
    </row>
    <row r="40" spans="1:9" ht="15">
      <c r="A40" s="28" t="s">
        <v>104</v>
      </c>
      <c r="B40" s="29">
        <v>0</v>
      </c>
      <c r="C40" s="30">
        <v>0</v>
      </c>
      <c r="D40" s="30">
        <v>0</v>
      </c>
      <c r="E40" s="30">
        <v>0</v>
      </c>
      <c r="F40" s="30">
        <v>0</v>
      </c>
      <c r="G40" s="30">
        <v>100</v>
      </c>
      <c r="H40" s="30">
        <v>0</v>
      </c>
      <c r="I40" s="31">
        <f t="shared" si="0"/>
        <v>100</v>
      </c>
    </row>
    <row r="41" spans="1:9" ht="15">
      <c r="A41" s="28" t="s">
        <v>105</v>
      </c>
      <c r="B41" s="29">
        <v>0</v>
      </c>
      <c r="C41" s="30">
        <v>0</v>
      </c>
      <c r="D41" s="30">
        <v>0</v>
      </c>
      <c r="E41" s="30">
        <v>100</v>
      </c>
      <c r="F41" s="30">
        <v>0</v>
      </c>
      <c r="G41" s="30">
        <v>0</v>
      </c>
      <c r="H41" s="30">
        <v>0</v>
      </c>
      <c r="I41" s="31">
        <f t="shared" si="0"/>
        <v>100</v>
      </c>
    </row>
    <row r="42" spans="1:9" ht="15">
      <c r="A42" s="28" t="s">
        <v>106</v>
      </c>
      <c r="B42" s="29">
        <v>0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  <c r="H42" s="30">
        <v>100</v>
      </c>
      <c r="I42" s="31">
        <f t="shared" si="0"/>
        <v>100</v>
      </c>
    </row>
    <row r="43" spans="1:9" ht="15.75" thickBot="1">
      <c r="A43" s="42" t="s">
        <v>107</v>
      </c>
      <c r="B43" s="43">
        <v>44.42675159235669</v>
      </c>
      <c r="C43" s="44">
        <v>0.3184713375796178</v>
      </c>
      <c r="D43" s="44">
        <v>3.821656050955414</v>
      </c>
      <c r="E43" s="44">
        <v>27.229299363057326</v>
      </c>
      <c r="F43" s="44">
        <v>5.732484076433121</v>
      </c>
      <c r="G43" s="44">
        <v>14.171974522292993</v>
      </c>
      <c r="H43" s="44">
        <v>4.2993630573248405</v>
      </c>
      <c r="I43" s="45">
        <f t="shared" si="0"/>
        <v>100</v>
      </c>
    </row>
  </sheetData>
  <mergeCells count="1">
    <mergeCell ref="B7:I7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 topLeftCell="A1">
      <selection activeCell="O7" sqref="O7"/>
    </sheetView>
  </sheetViews>
  <sheetFormatPr defaultColWidth="11.421875" defaultRowHeight="15"/>
  <cols>
    <col min="1" max="1" width="16.140625" style="0" customWidth="1"/>
    <col min="3" max="3" width="13.57421875" style="0" customWidth="1"/>
  </cols>
  <sheetData>
    <row r="1" spans="1:4" ht="15">
      <c r="A1" s="64"/>
      <c r="B1" s="65"/>
      <c r="C1" s="65"/>
      <c r="D1" s="66"/>
    </row>
    <row r="2" spans="1:4" ht="15">
      <c r="A2" s="67"/>
      <c r="B2" s="68"/>
      <c r="C2" s="68"/>
      <c r="D2" s="69"/>
    </row>
    <row r="3" spans="1:5" ht="15">
      <c r="A3" s="67"/>
      <c r="B3" s="68"/>
      <c r="C3" s="68"/>
      <c r="D3" s="69"/>
      <c r="E3" s="54" t="s">
        <v>145</v>
      </c>
    </row>
    <row r="4" spans="1:5" ht="15">
      <c r="A4" s="67"/>
      <c r="B4" s="68"/>
      <c r="C4" s="68"/>
      <c r="D4" s="69"/>
      <c r="E4" s="55" t="s">
        <v>120</v>
      </c>
    </row>
    <row r="5" spans="1:4" ht="15">
      <c r="A5" s="70"/>
      <c r="B5" s="71"/>
      <c r="C5" s="71"/>
      <c r="D5" s="72"/>
    </row>
    <row r="6" ht="15.75" thickBot="1"/>
    <row r="7" spans="2:5" ht="45" customHeight="1">
      <c r="B7" s="80" t="s">
        <v>145</v>
      </c>
      <c r="C7" s="80"/>
      <c r="D7" s="80"/>
      <c r="E7" s="78"/>
    </row>
    <row r="8" spans="1:5" ht="45">
      <c r="A8" s="1" t="s">
        <v>13</v>
      </c>
      <c r="B8" s="16" t="s">
        <v>49</v>
      </c>
      <c r="C8" s="17" t="s">
        <v>50</v>
      </c>
      <c r="D8" s="17" t="s">
        <v>51</v>
      </c>
      <c r="E8" s="58" t="s">
        <v>20</v>
      </c>
    </row>
    <row r="9" spans="1:5" ht="15">
      <c r="A9" s="28" t="s">
        <v>73</v>
      </c>
      <c r="B9" s="34">
        <v>21.05263157894737</v>
      </c>
      <c r="C9" s="35"/>
      <c r="D9" s="35">
        <v>78.94736842105263</v>
      </c>
      <c r="E9" s="59">
        <f>SUM(B9:D9)</f>
        <v>100</v>
      </c>
    </row>
    <row r="10" spans="1:5" ht="15">
      <c r="A10" s="28" t="s">
        <v>74</v>
      </c>
      <c r="B10" s="34">
        <v>24.137931034482758</v>
      </c>
      <c r="C10" s="35"/>
      <c r="D10" s="35">
        <v>75.86206896551724</v>
      </c>
      <c r="E10" s="59">
        <f aca="true" t="shared" si="0" ref="E10:E42">SUM(B10:D10)</f>
        <v>100</v>
      </c>
    </row>
    <row r="11" spans="1:5" ht="15">
      <c r="A11" s="28" t="s">
        <v>75</v>
      </c>
      <c r="B11" s="34">
        <v>30.76923076923077</v>
      </c>
      <c r="C11" s="35"/>
      <c r="D11" s="35">
        <v>69.23076923076923</v>
      </c>
      <c r="E11" s="59">
        <f t="shared" si="0"/>
        <v>100</v>
      </c>
    </row>
    <row r="12" spans="1:5" ht="15">
      <c r="A12" s="28" t="s">
        <v>76</v>
      </c>
      <c r="B12" s="34">
        <v>28.571428571428573</v>
      </c>
      <c r="C12" s="35"/>
      <c r="D12" s="35">
        <v>71.42857142857143</v>
      </c>
      <c r="E12" s="59">
        <f t="shared" si="0"/>
        <v>100</v>
      </c>
    </row>
    <row r="13" spans="1:5" ht="15">
      <c r="A13" s="28" t="s">
        <v>77</v>
      </c>
      <c r="B13" s="34">
        <v>44.44444444444444</v>
      </c>
      <c r="C13" s="35"/>
      <c r="D13" s="35">
        <v>55.55555555555556</v>
      </c>
      <c r="E13" s="59">
        <f t="shared" si="0"/>
        <v>100</v>
      </c>
    </row>
    <row r="14" spans="1:5" ht="15">
      <c r="A14" s="28" t="s">
        <v>78</v>
      </c>
      <c r="B14" s="34">
        <v>20</v>
      </c>
      <c r="C14" s="35"/>
      <c r="D14" s="35">
        <v>80</v>
      </c>
      <c r="E14" s="59">
        <f t="shared" si="0"/>
        <v>100</v>
      </c>
    </row>
    <row r="15" spans="1:5" ht="15">
      <c r="A15" s="28" t="s">
        <v>79</v>
      </c>
      <c r="B15" s="34">
        <v>0</v>
      </c>
      <c r="C15" s="35"/>
      <c r="D15" s="35">
        <v>100</v>
      </c>
      <c r="E15" s="59">
        <f t="shared" si="0"/>
        <v>100</v>
      </c>
    </row>
    <row r="16" spans="1:5" ht="15">
      <c r="A16" s="28" t="s">
        <v>80</v>
      </c>
      <c r="B16" s="34">
        <v>55.55555555555556</v>
      </c>
      <c r="C16" s="35"/>
      <c r="D16" s="35">
        <v>44.44444444444444</v>
      </c>
      <c r="E16" s="59">
        <f t="shared" si="0"/>
        <v>100</v>
      </c>
    </row>
    <row r="17" spans="1:5" ht="15">
      <c r="A17" s="28" t="s">
        <v>81</v>
      </c>
      <c r="B17" s="34">
        <v>20</v>
      </c>
      <c r="C17" s="35"/>
      <c r="D17" s="35">
        <v>80</v>
      </c>
      <c r="E17" s="59">
        <f t="shared" si="0"/>
        <v>100</v>
      </c>
    </row>
    <row r="18" spans="1:5" ht="15">
      <c r="A18" s="28" t="s">
        <v>82</v>
      </c>
      <c r="B18" s="34">
        <v>10.526315789473685</v>
      </c>
      <c r="C18" s="35"/>
      <c r="D18" s="35">
        <v>89.47368421052632</v>
      </c>
      <c r="E18" s="59">
        <f t="shared" si="0"/>
        <v>100</v>
      </c>
    </row>
    <row r="19" spans="1:5" ht="15">
      <c r="A19" s="28" t="s">
        <v>83</v>
      </c>
      <c r="B19" s="34">
        <v>42.857142857142854</v>
      </c>
      <c r="C19" s="35"/>
      <c r="D19" s="35">
        <v>57.142857142857146</v>
      </c>
      <c r="E19" s="59">
        <f t="shared" si="0"/>
        <v>100</v>
      </c>
    </row>
    <row r="20" spans="1:5" ht="15">
      <c r="A20" s="28" t="s">
        <v>84</v>
      </c>
      <c r="B20" s="34">
        <v>50</v>
      </c>
      <c r="C20" s="35"/>
      <c r="D20" s="35">
        <v>50</v>
      </c>
      <c r="E20" s="59">
        <f t="shared" si="0"/>
        <v>100</v>
      </c>
    </row>
    <row r="21" spans="1:5" ht="15">
      <c r="A21" s="28" t="s">
        <v>85</v>
      </c>
      <c r="B21" s="34">
        <v>25.714285714285715</v>
      </c>
      <c r="C21" s="35"/>
      <c r="D21" s="35">
        <v>74.28571428571429</v>
      </c>
      <c r="E21" s="59">
        <f t="shared" si="0"/>
        <v>100</v>
      </c>
    </row>
    <row r="22" spans="1:5" ht="15">
      <c r="A22" s="28" t="s">
        <v>86</v>
      </c>
      <c r="B22" s="34">
        <v>0</v>
      </c>
      <c r="C22" s="35"/>
      <c r="D22" s="35">
        <v>100</v>
      </c>
      <c r="E22" s="59">
        <f t="shared" si="0"/>
        <v>100</v>
      </c>
    </row>
    <row r="23" spans="1:5" ht="15">
      <c r="A23" s="28" t="s">
        <v>87</v>
      </c>
      <c r="B23" s="34">
        <v>15.384615384615385</v>
      </c>
      <c r="C23" s="35"/>
      <c r="D23" s="35">
        <v>84.61538461538461</v>
      </c>
      <c r="E23" s="59">
        <f t="shared" si="0"/>
        <v>100</v>
      </c>
    </row>
    <row r="24" spans="1:5" ht="15">
      <c r="A24" s="28" t="s">
        <v>88</v>
      </c>
      <c r="B24" s="34">
        <v>58.8235294117647</v>
      </c>
      <c r="C24" s="35"/>
      <c r="D24" s="35">
        <v>41.1764705882353</v>
      </c>
      <c r="E24" s="59">
        <f t="shared" si="0"/>
        <v>100</v>
      </c>
    </row>
    <row r="25" spans="1:5" ht="15">
      <c r="A25" s="28" t="s">
        <v>89</v>
      </c>
      <c r="B25" s="34">
        <v>29.166666666666668</v>
      </c>
      <c r="C25" s="35"/>
      <c r="D25" s="35">
        <v>70.83333333333333</v>
      </c>
      <c r="E25" s="59">
        <f t="shared" si="0"/>
        <v>100</v>
      </c>
    </row>
    <row r="26" spans="1:5" ht="15">
      <c r="A26" s="28" t="s">
        <v>90</v>
      </c>
      <c r="B26" s="34">
        <v>12.5</v>
      </c>
      <c r="C26" s="35"/>
      <c r="D26" s="35">
        <v>87.5</v>
      </c>
      <c r="E26" s="59">
        <f t="shared" si="0"/>
        <v>100</v>
      </c>
    </row>
    <row r="27" spans="1:5" ht="15">
      <c r="A27" s="28" t="s">
        <v>91</v>
      </c>
      <c r="B27" s="34">
        <v>0</v>
      </c>
      <c r="C27" s="35"/>
      <c r="D27" s="35">
        <v>100</v>
      </c>
      <c r="E27" s="59">
        <f t="shared" si="0"/>
        <v>100</v>
      </c>
    </row>
    <row r="28" spans="1:5" ht="15">
      <c r="A28" s="28" t="s">
        <v>92</v>
      </c>
      <c r="B28" s="34">
        <v>40.84507042253521</v>
      </c>
      <c r="C28" s="35"/>
      <c r="D28" s="35">
        <v>59.15492957746479</v>
      </c>
      <c r="E28" s="59">
        <f t="shared" si="0"/>
        <v>100</v>
      </c>
    </row>
    <row r="29" spans="1:5" ht="15">
      <c r="A29" s="28" t="s">
        <v>93</v>
      </c>
      <c r="B29" s="34">
        <v>33.333333333333336</v>
      </c>
      <c r="C29" s="35"/>
      <c r="D29" s="35">
        <v>66.66666666666667</v>
      </c>
      <c r="E29" s="59">
        <f t="shared" si="0"/>
        <v>100</v>
      </c>
    </row>
    <row r="30" spans="1:5" ht="15">
      <c r="A30" s="28" t="s">
        <v>94</v>
      </c>
      <c r="B30" s="34">
        <v>25</v>
      </c>
      <c r="C30" s="35"/>
      <c r="D30" s="35">
        <v>75</v>
      </c>
      <c r="E30" s="59">
        <f t="shared" si="0"/>
        <v>100</v>
      </c>
    </row>
    <row r="31" spans="1:5" ht="15">
      <c r="A31" s="28" t="s">
        <v>95</v>
      </c>
      <c r="B31" s="34">
        <v>25</v>
      </c>
      <c r="C31" s="35"/>
      <c r="D31" s="35">
        <v>75</v>
      </c>
      <c r="E31" s="59">
        <f t="shared" si="0"/>
        <v>100</v>
      </c>
    </row>
    <row r="32" spans="1:5" ht="15">
      <c r="A32" s="28" t="s">
        <v>96</v>
      </c>
      <c r="B32" s="34">
        <v>53.333333333333336</v>
      </c>
      <c r="C32" s="35"/>
      <c r="D32" s="35">
        <v>46.666666666666664</v>
      </c>
      <c r="E32" s="59">
        <f t="shared" si="0"/>
        <v>100</v>
      </c>
    </row>
    <row r="33" spans="1:5" ht="15">
      <c r="A33" s="28" t="s">
        <v>97</v>
      </c>
      <c r="B33" s="34">
        <v>0</v>
      </c>
      <c r="C33" s="35"/>
      <c r="D33" s="35">
        <v>100</v>
      </c>
      <c r="E33" s="59">
        <f t="shared" si="0"/>
        <v>100</v>
      </c>
    </row>
    <row r="34" spans="1:5" ht="15">
      <c r="A34" s="28" t="s">
        <v>98</v>
      </c>
      <c r="B34" s="34">
        <v>44.44444444444444</v>
      </c>
      <c r="C34" s="35"/>
      <c r="D34" s="35">
        <v>55.55555555555556</v>
      </c>
      <c r="E34" s="59">
        <f t="shared" si="0"/>
        <v>100</v>
      </c>
    </row>
    <row r="35" spans="1:5" ht="15">
      <c r="A35" s="28" t="s">
        <v>99</v>
      </c>
      <c r="B35" s="34">
        <v>50</v>
      </c>
      <c r="C35" s="35"/>
      <c r="D35" s="35">
        <v>50</v>
      </c>
      <c r="E35" s="59">
        <f t="shared" si="0"/>
        <v>100</v>
      </c>
    </row>
    <row r="36" spans="1:5" ht="15">
      <c r="A36" s="28" t="s">
        <v>100</v>
      </c>
      <c r="B36" s="29"/>
      <c r="C36" s="30"/>
      <c r="D36" s="30"/>
      <c r="E36" s="59"/>
    </row>
    <row r="37" spans="1:5" ht="15">
      <c r="A37" s="28" t="s">
        <v>101</v>
      </c>
      <c r="B37" s="29"/>
      <c r="C37" s="30"/>
      <c r="D37" s="30"/>
      <c r="E37" s="59"/>
    </row>
    <row r="38" spans="1:5" ht="15">
      <c r="A38" s="28" t="s">
        <v>102</v>
      </c>
      <c r="B38" s="34">
        <v>100</v>
      </c>
      <c r="C38" s="35"/>
      <c r="D38" s="35">
        <v>0</v>
      </c>
      <c r="E38" s="59">
        <f t="shared" si="0"/>
        <v>100</v>
      </c>
    </row>
    <row r="39" spans="1:5" ht="15">
      <c r="A39" s="28" t="s">
        <v>103</v>
      </c>
      <c r="B39" s="29"/>
      <c r="C39" s="30"/>
      <c r="D39" s="30"/>
      <c r="E39" s="59"/>
    </row>
    <row r="40" spans="1:5" ht="15">
      <c r="A40" s="28" t="s">
        <v>104</v>
      </c>
      <c r="B40" s="34">
        <v>0</v>
      </c>
      <c r="C40" s="35"/>
      <c r="D40" s="35">
        <v>100</v>
      </c>
      <c r="E40" s="59">
        <f t="shared" si="0"/>
        <v>100</v>
      </c>
    </row>
    <row r="41" spans="1:5" ht="15">
      <c r="A41" s="28" t="s">
        <v>105</v>
      </c>
      <c r="B41" s="34">
        <v>100</v>
      </c>
      <c r="C41" s="35"/>
      <c r="D41" s="35">
        <v>0</v>
      </c>
      <c r="E41" s="59">
        <f t="shared" si="0"/>
        <v>100</v>
      </c>
    </row>
    <row r="42" spans="1:5" ht="15">
      <c r="A42" s="28" t="s">
        <v>106</v>
      </c>
      <c r="B42" s="34">
        <v>100</v>
      </c>
      <c r="C42" s="35"/>
      <c r="D42" s="35">
        <v>0</v>
      </c>
      <c r="E42" s="59">
        <f t="shared" si="0"/>
        <v>100</v>
      </c>
    </row>
    <row r="43" spans="1:5" ht="15.75" thickBot="1">
      <c r="A43" s="42" t="s">
        <v>107</v>
      </c>
      <c r="B43" s="48">
        <v>31.528662420382165</v>
      </c>
      <c r="C43" s="49"/>
      <c r="D43" s="49">
        <v>68.47133757961784</v>
      </c>
      <c r="E43" s="60">
        <f>SUM(B43:D43)</f>
        <v>100</v>
      </c>
    </row>
  </sheetData>
  <mergeCells count="1">
    <mergeCell ref="B7:E7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 topLeftCell="A1">
      <selection activeCell="O2" sqref="O2"/>
    </sheetView>
  </sheetViews>
  <sheetFormatPr defaultColWidth="11.421875" defaultRowHeight="15"/>
  <cols>
    <col min="1" max="1" width="16.140625" style="0" customWidth="1"/>
    <col min="3" max="3" width="13.7109375" style="0" customWidth="1"/>
  </cols>
  <sheetData>
    <row r="1" spans="1:4" ht="15">
      <c r="A1" s="64"/>
      <c r="B1" s="65"/>
      <c r="C1" s="65"/>
      <c r="D1" s="66"/>
    </row>
    <row r="2" spans="1:4" ht="15">
      <c r="A2" s="67"/>
      <c r="B2" s="68"/>
      <c r="C2" s="68"/>
      <c r="D2" s="69"/>
    </row>
    <row r="3" spans="1:5" ht="15">
      <c r="A3" s="67"/>
      <c r="B3" s="68"/>
      <c r="C3" s="68"/>
      <c r="D3" s="69"/>
      <c r="E3" s="54" t="s">
        <v>146</v>
      </c>
    </row>
    <row r="4" spans="1:5" ht="15">
      <c r="A4" s="67"/>
      <c r="B4" s="68"/>
      <c r="C4" s="68"/>
      <c r="D4" s="69"/>
      <c r="E4" s="55" t="s">
        <v>121</v>
      </c>
    </row>
    <row r="5" spans="1:4" ht="15">
      <c r="A5" s="70"/>
      <c r="B5" s="71"/>
      <c r="C5" s="71"/>
      <c r="D5" s="72"/>
    </row>
    <row r="6" ht="15.75" thickBot="1"/>
    <row r="7" spans="2:5" ht="59.25" customHeight="1">
      <c r="B7" s="81" t="s">
        <v>146</v>
      </c>
      <c r="C7" s="81"/>
      <c r="D7" s="81"/>
      <c r="E7" s="81"/>
    </row>
    <row r="8" spans="1:5" ht="45">
      <c r="A8" s="1" t="s">
        <v>13</v>
      </c>
      <c r="B8" s="18" t="s">
        <v>49</v>
      </c>
      <c r="C8" s="19" t="s">
        <v>50</v>
      </c>
      <c r="D8" s="19" t="s">
        <v>51</v>
      </c>
      <c r="E8" s="20" t="s">
        <v>20</v>
      </c>
    </row>
    <row r="9" spans="1:5" ht="15">
      <c r="A9" s="28" t="s">
        <v>73</v>
      </c>
      <c r="B9" s="36">
        <v>22.80701754385965</v>
      </c>
      <c r="C9" s="37"/>
      <c r="D9" s="37">
        <v>77.19298245614036</v>
      </c>
      <c r="E9" s="38">
        <f>SUM(B9:D9)</f>
        <v>100</v>
      </c>
    </row>
    <row r="10" spans="1:5" ht="15">
      <c r="A10" s="28" t="s">
        <v>74</v>
      </c>
      <c r="B10" s="36">
        <v>24.137931034482758</v>
      </c>
      <c r="C10" s="37"/>
      <c r="D10" s="37">
        <v>75.86206896551724</v>
      </c>
      <c r="E10" s="38">
        <f aca="true" t="shared" si="0" ref="E10:E43">SUM(B10:D10)</f>
        <v>100</v>
      </c>
    </row>
    <row r="11" spans="1:5" ht="15">
      <c r="A11" s="28" t="s">
        <v>75</v>
      </c>
      <c r="B11" s="36">
        <v>23.846153846153847</v>
      </c>
      <c r="C11" s="37"/>
      <c r="D11" s="37">
        <v>76.15384615384616</v>
      </c>
      <c r="E11" s="38">
        <f t="shared" si="0"/>
        <v>100</v>
      </c>
    </row>
    <row r="12" spans="1:5" ht="15">
      <c r="A12" s="28" t="s">
        <v>76</v>
      </c>
      <c r="B12" s="36">
        <v>42.857142857142854</v>
      </c>
      <c r="C12" s="37"/>
      <c r="D12" s="37">
        <v>57.142857142857146</v>
      </c>
      <c r="E12" s="38">
        <f t="shared" si="0"/>
        <v>100</v>
      </c>
    </row>
    <row r="13" spans="1:5" ht="15">
      <c r="A13" s="28" t="s">
        <v>77</v>
      </c>
      <c r="B13" s="36">
        <v>72.22222222222223</v>
      </c>
      <c r="C13" s="37"/>
      <c r="D13" s="37">
        <v>27.77777777777778</v>
      </c>
      <c r="E13" s="38">
        <f t="shared" si="0"/>
        <v>100</v>
      </c>
    </row>
    <row r="14" spans="1:5" ht="15">
      <c r="A14" s="28" t="s">
        <v>78</v>
      </c>
      <c r="B14" s="36">
        <v>40</v>
      </c>
      <c r="C14" s="37"/>
      <c r="D14" s="37">
        <v>60</v>
      </c>
      <c r="E14" s="38">
        <f t="shared" si="0"/>
        <v>100</v>
      </c>
    </row>
    <row r="15" spans="1:5" ht="15">
      <c r="A15" s="28" t="s">
        <v>79</v>
      </c>
      <c r="B15" s="36">
        <v>100</v>
      </c>
      <c r="C15" s="37"/>
      <c r="D15" s="37">
        <v>0</v>
      </c>
      <c r="E15" s="38">
        <f t="shared" si="0"/>
        <v>100</v>
      </c>
    </row>
    <row r="16" spans="1:5" ht="15">
      <c r="A16" s="28" t="s">
        <v>80</v>
      </c>
      <c r="B16" s="36">
        <v>66.66666666666667</v>
      </c>
      <c r="C16" s="37"/>
      <c r="D16" s="37">
        <v>33.333333333333336</v>
      </c>
      <c r="E16" s="38">
        <f t="shared" si="0"/>
        <v>100</v>
      </c>
    </row>
    <row r="17" spans="1:5" ht="15">
      <c r="A17" s="28" t="s">
        <v>81</v>
      </c>
      <c r="B17" s="36">
        <v>46.666666666666664</v>
      </c>
      <c r="C17" s="37"/>
      <c r="D17" s="37">
        <v>53.333333333333336</v>
      </c>
      <c r="E17" s="38">
        <f t="shared" si="0"/>
        <v>100</v>
      </c>
    </row>
    <row r="18" spans="1:5" ht="15">
      <c r="A18" s="28" t="s">
        <v>82</v>
      </c>
      <c r="B18" s="36">
        <v>26.31578947368421</v>
      </c>
      <c r="C18" s="37"/>
      <c r="D18" s="37">
        <v>73.6842105263158</v>
      </c>
      <c r="E18" s="38">
        <f t="shared" si="0"/>
        <v>100</v>
      </c>
    </row>
    <row r="19" spans="1:5" ht="15">
      <c r="A19" s="28" t="s">
        <v>83</v>
      </c>
      <c r="B19" s="36">
        <v>39.285714285714285</v>
      </c>
      <c r="C19" s="37"/>
      <c r="D19" s="37">
        <v>60.714285714285715</v>
      </c>
      <c r="E19" s="38">
        <f t="shared" si="0"/>
        <v>100</v>
      </c>
    </row>
    <row r="20" spans="1:5" ht="15">
      <c r="A20" s="28" t="s">
        <v>84</v>
      </c>
      <c r="B20" s="36">
        <v>50</v>
      </c>
      <c r="C20" s="37"/>
      <c r="D20" s="37">
        <v>50</v>
      </c>
      <c r="E20" s="38">
        <f t="shared" si="0"/>
        <v>100</v>
      </c>
    </row>
    <row r="21" spans="1:5" ht="15">
      <c r="A21" s="28" t="s">
        <v>85</v>
      </c>
      <c r="B21" s="36">
        <v>48.57142857142857</v>
      </c>
      <c r="C21" s="37"/>
      <c r="D21" s="37">
        <v>51.42857142857143</v>
      </c>
      <c r="E21" s="38">
        <f t="shared" si="0"/>
        <v>100</v>
      </c>
    </row>
    <row r="22" spans="1:5" ht="15">
      <c r="A22" s="28" t="s">
        <v>86</v>
      </c>
      <c r="B22" s="36">
        <v>60</v>
      </c>
      <c r="C22" s="37"/>
      <c r="D22" s="37">
        <v>40</v>
      </c>
      <c r="E22" s="38">
        <f t="shared" si="0"/>
        <v>100</v>
      </c>
    </row>
    <row r="23" spans="1:5" ht="15">
      <c r="A23" s="28" t="s">
        <v>87</v>
      </c>
      <c r="B23" s="36">
        <v>53.84615384615385</v>
      </c>
      <c r="C23" s="37"/>
      <c r="D23" s="37">
        <v>46.15384615384615</v>
      </c>
      <c r="E23" s="38">
        <f t="shared" si="0"/>
        <v>100</v>
      </c>
    </row>
    <row r="24" spans="1:5" ht="15">
      <c r="A24" s="28" t="s">
        <v>88</v>
      </c>
      <c r="B24" s="36">
        <v>52.94117647058823</v>
      </c>
      <c r="C24" s="37"/>
      <c r="D24" s="37">
        <v>47.05882352941177</v>
      </c>
      <c r="E24" s="38">
        <f t="shared" si="0"/>
        <v>100</v>
      </c>
    </row>
    <row r="25" spans="1:5" ht="15">
      <c r="A25" s="28" t="s">
        <v>89</v>
      </c>
      <c r="B25" s="36">
        <v>50</v>
      </c>
      <c r="C25" s="37"/>
      <c r="D25" s="37">
        <v>50</v>
      </c>
      <c r="E25" s="38">
        <f t="shared" si="0"/>
        <v>100</v>
      </c>
    </row>
    <row r="26" spans="1:5" ht="15">
      <c r="A26" s="28" t="s">
        <v>90</v>
      </c>
      <c r="B26" s="36">
        <v>50</v>
      </c>
      <c r="C26" s="37"/>
      <c r="D26" s="37">
        <v>50</v>
      </c>
      <c r="E26" s="38">
        <f t="shared" si="0"/>
        <v>100</v>
      </c>
    </row>
    <row r="27" spans="1:5" ht="15">
      <c r="A27" s="28" t="s">
        <v>91</v>
      </c>
      <c r="B27" s="36">
        <v>0</v>
      </c>
      <c r="C27" s="37"/>
      <c r="D27" s="37">
        <v>100</v>
      </c>
      <c r="E27" s="38">
        <f t="shared" si="0"/>
        <v>100</v>
      </c>
    </row>
    <row r="28" spans="1:5" ht="15">
      <c r="A28" s="28" t="s">
        <v>92</v>
      </c>
      <c r="B28" s="36">
        <v>5.633802816901408</v>
      </c>
      <c r="C28" s="37"/>
      <c r="D28" s="37">
        <v>94.36619718309859</v>
      </c>
      <c r="E28" s="38">
        <f t="shared" si="0"/>
        <v>100</v>
      </c>
    </row>
    <row r="29" spans="1:5" ht="15">
      <c r="A29" s="28" t="s">
        <v>93</v>
      </c>
      <c r="B29" s="36">
        <v>33.333333333333336</v>
      </c>
      <c r="C29" s="37"/>
      <c r="D29" s="37">
        <v>66.66666666666667</v>
      </c>
      <c r="E29" s="38">
        <f t="shared" si="0"/>
        <v>100</v>
      </c>
    </row>
    <row r="30" spans="1:5" ht="15">
      <c r="A30" s="28" t="s">
        <v>94</v>
      </c>
      <c r="B30" s="36">
        <v>41.666666666666664</v>
      </c>
      <c r="C30" s="37"/>
      <c r="D30" s="37">
        <v>58.333333333333336</v>
      </c>
      <c r="E30" s="38">
        <f t="shared" si="0"/>
        <v>100</v>
      </c>
    </row>
    <row r="31" spans="1:5" ht="15">
      <c r="A31" s="28" t="s">
        <v>95</v>
      </c>
      <c r="B31" s="36">
        <v>50</v>
      </c>
      <c r="C31" s="37"/>
      <c r="D31" s="37">
        <v>50</v>
      </c>
      <c r="E31" s="38">
        <f t="shared" si="0"/>
        <v>100</v>
      </c>
    </row>
    <row r="32" spans="1:5" ht="15">
      <c r="A32" s="28" t="s">
        <v>96</v>
      </c>
      <c r="B32" s="36">
        <v>43.333333333333336</v>
      </c>
      <c r="C32" s="37"/>
      <c r="D32" s="37">
        <v>56.666666666666664</v>
      </c>
      <c r="E32" s="38">
        <f t="shared" si="0"/>
        <v>100</v>
      </c>
    </row>
    <row r="33" spans="1:5" ht="15">
      <c r="A33" s="28" t="s">
        <v>97</v>
      </c>
      <c r="B33" s="36">
        <v>40</v>
      </c>
      <c r="C33" s="37"/>
      <c r="D33" s="37">
        <v>60</v>
      </c>
      <c r="E33" s="38">
        <f t="shared" si="0"/>
        <v>100</v>
      </c>
    </row>
    <row r="34" spans="1:5" ht="15">
      <c r="A34" s="28" t="s">
        <v>98</v>
      </c>
      <c r="B34" s="36">
        <v>33.333333333333336</v>
      </c>
      <c r="C34" s="37"/>
      <c r="D34" s="37">
        <v>66.66666666666667</v>
      </c>
      <c r="E34" s="38">
        <f t="shared" si="0"/>
        <v>100</v>
      </c>
    </row>
    <row r="35" spans="1:5" ht="15">
      <c r="A35" s="28" t="s">
        <v>99</v>
      </c>
      <c r="B35" s="36">
        <v>100</v>
      </c>
      <c r="C35" s="37"/>
      <c r="D35" s="37">
        <v>0</v>
      </c>
      <c r="E35" s="38">
        <f t="shared" si="0"/>
        <v>100</v>
      </c>
    </row>
    <row r="36" spans="1:5" ht="15">
      <c r="A36" s="28" t="s">
        <v>100</v>
      </c>
      <c r="B36" s="29"/>
      <c r="C36" s="30"/>
      <c r="D36" s="30"/>
      <c r="E36" s="38">
        <f t="shared" si="0"/>
        <v>0</v>
      </c>
    </row>
    <row r="37" spans="1:5" ht="15">
      <c r="A37" s="28" t="s">
        <v>101</v>
      </c>
      <c r="B37" s="29"/>
      <c r="C37" s="30"/>
      <c r="D37" s="30"/>
      <c r="E37" s="38">
        <f t="shared" si="0"/>
        <v>0</v>
      </c>
    </row>
    <row r="38" spans="1:5" ht="15">
      <c r="A38" s="28" t="s">
        <v>102</v>
      </c>
      <c r="B38" s="36">
        <v>100</v>
      </c>
      <c r="C38" s="37"/>
      <c r="D38" s="37">
        <v>0</v>
      </c>
      <c r="E38" s="38">
        <f t="shared" si="0"/>
        <v>100</v>
      </c>
    </row>
    <row r="39" spans="1:5" ht="15">
      <c r="A39" s="28" t="s">
        <v>103</v>
      </c>
      <c r="B39" s="29"/>
      <c r="C39" s="30"/>
      <c r="D39" s="30"/>
      <c r="E39" s="38">
        <f t="shared" si="0"/>
        <v>0</v>
      </c>
    </row>
    <row r="40" spans="1:5" ht="15">
      <c r="A40" s="28" t="s">
        <v>104</v>
      </c>
      <c r="B40" s="36">
        <v>100</v>
      </c>
      <c r="C40" s="37"/>
      <c r="D40" s="37">
        <v>0</v>
      </c>
      <c r="E40" s="38">
        <f t="shared" si="0"/>
        <v>100</v>
      </c>
    </row>
    <row r="41" spans="1:5" ht="15">
      <c r="A41" s="28" t="s">
        <v>105</v>
      </c>
      <c r="B41" s="36">
        <v>0</v>
      </c>
      <c r="C41" s="37"/>
      <c r="D41" s="37">
        <v>100</v>
      </c>
      <c r="E41" s="38">
        <f t="shared" si="0"/>
        <v>100</v>
      </c>
    </row>
    <row r="42" spans="1:5" ht="15">
      <c r="A42" s="28" t="s">
        <v>106</v>
      </c>
      <c r="B42" s="36">
        <v>100</v>
      </c>
      <c r="C42" s="37"/>
      <c r="D42" s="37">
        <v>0</v>
      </c>
      <c r="E42" s="38">
        <f t="shared" si="0"/>
        <v>100</v>
      </c>
    </row>
    <row r="43" spans="1:5" ht="15.75" thickBot="1">
      <c r="A43" s="42" t="s">
        <v>107</v>
      </c>
      <c r="B43" s="50">
        <v>33.9171974522293</v>
      </c>
      <c r="C43" s="51"/>
      <c r="D43" s="51">
        <v>66.0828025477707</v>
      </c>
      <c r="E43" s="52">
        <f t="shared" si="0"/>
        <v>100</v>
      </c>
    </row>
  </sheetData>
  <mergeCells count="1">
    <mergeCell ref="B7:E7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 topLeftCell="A1">
      <selection activeCell="O5" sqref="O5"/>
    </sheetView>
  </sheetViews>
  <sheetFormatPr defaultColWidth="11.421875" defaultRowHeight="15"/>
  <cols>
    <col min="1" max="1" width="17.421875" style="0" customWidth="1"/>
    <col min="2" max="2" width="12.140625" style="0" customWidth="1"/>
    <col min="4" max="4" width="11.421875" style="0" customWidth="1"/>
  </cols>
  <sheetData>
    <row r="1" spans="1:4" ht="15">
      <c r="A1" s="64"/>
      <c r="B1" s="65"/>
      <c r="C1" s="65"/>
      <c r="D1" s="66"/>
    </row>
    <row r="2" spans="1:4" ht="15">
      <c r="A2" s="67"/>
      <c r="B2" s="68"/>
      <c r="C2" s="68"/>
      <c r="D2" s="69"/>
    </row>
    <row r="3" spans="1:5" ht="15">
      <c r="A3" s="67"/>
      <c r="B3" s="68"/>
      <c r="C3" s="68"/>
      <c r="D3" s="69"/>
      <c r="E3" s="54" t="s">
        <v>147</v>
      </c>
    </row>
    <row r="4" spans="1:5" ht="15">
      <c r="A4" s="67"/>
      <c r="B4" s="68"/>
      <c r="C4" s="68"/>
      <c r="D4" s="69"/>
      <c r="E4" s="55" t="s">
        <v>122</v>
      </c>
    </row>
    <row r="5" spans="1:4" ht="15">
      <c r="A5" s="70"/>
      <c r="B5" s="71"/>
      <c r="C5" s="71"/>
      <c r="D5" s="72"/>
    </row>
    <row r="6" ht="15.75" thickBot="1"/>
    <row r="7" spans="2:4" ht="59.25" customHeight="1">
      <c r="B7" s="81" t="s">
        <v>147</v>
      </c>
      <c r="C7" s="81"/>
      <c r="D7" s="81"/>
    </row>
    <row r="8" spans="1:4" ht="30">
      <c r="A8" s="1" t="s">
        <v>13</v>
      </c>
      <c r="B8" s="18" t="s">
        <v>52</v>
      </c>
      <c r="C8" s="19" t="s">
        <v>53</v>
      </c>
      <c r="D8" s="20" t="s">
        <v>20</v>
      </c>
    </row>
    <row r="9" spans="1:4" ht="15">
      <c r="A9" s="28" t="s">
        <v>73</v>
      </c>
      <c r="B9" s="36">
        <v>59.25925925925926</v>
      </c>
      <c r="C9" s="37">
        <v>40.74074074074074</v>
      </c>
      <c r="D9" s="38">
        <f>SUM(B9:C9)</f>
        <v>100</v>
      </c>
    </row>
    <row r="10" spans="1:4" ht="15">
      <c r="A10" s="28" t="s">
        <v>74</v>
      </c>
      <c r="B10" s="36">
        <v>26.923076923076923</v>
      </c>
      <c r="C10" s="37">
        <v>73.07692307692308</v>
      </c>
      <c r="D10" s="38">
        <f aca="true" t="shared" si="0" ref="D10:D43">SUM(B10:C10)</f>
        <v>100</v>
      </c>
    </row>
    <row r="11" spans="1:4" ht="15">
      <c r="A11" s="28" t="s">
        <v>75</v>
      </c>
      <c r="B11" s="36">
        <v>63.492063492063494</v>
      </c>
      <c r="C11" s="37">
        <v>36.507936507936506</v>
      </c>
      <c r="D11" s="38">
        <f t="shared" si="0"/>
        <v>100</v>
      </c>
    </row>
    <row r="12" spans="1:4" ht="15">
      <c r="A12" s="28" t="s">
        <v>76</v>
      </c>
      <c r="B12" s="36">
        <v>14.285714285714286</v>
      </c>
      <c r="C12" s="37">
        <v>85.71428571428571</v>
      </c>
      <c r="D12" s="38">
        <f t="shared" si="0"/>
        <v>100</v>
      </c>
    </row>
    <row r="13" spans="1:4" ht="15">
      <c r="A13" s="28" t="s">
        <v>77</v>
      </c>
      <c r="B13" s="36">
        <v>25</v>
      </c>
      <c r="C13" s="37">
        <v>75</v>
      </c>
      <c r="D13" s="38">
        <f t="shared" si="0"/>
        <v>100</v>
      </c>
    </row>
    <row r="14" spans="1:4" ht="15">
      <c r="A14" s="28" t="s">
        <v>78</v>
      </c>
      <c r="B14" s="36">
        <v>25</v>
      </c>
      <c r="C14" s="37">
        <v>75</v>
      </c>
      <c r="D14" s="38">
        <f t="shared" si="0"/>
        <v>100</v>
      </c>
    </row>
    <row r="15" spans="1:4" ht="15">
      <c r="A15" s="28" t="s">
        <v>79</v>
      </c>
      <c r="B15" s="36">
        <v>0</v>
      </c>
      <c r="C15" s="37">
        <v>100</v>
      </c>
      <c r="D15" s="38">
        <f t="shared" si="0"/>
        <v>100</v>
      </c>
    </row>
    <row r="16" spans="1:4" ht="15">
      <c r="A16" s="28" t="s">
        <v>80</v>
      </c>
      <c r="B16" s="36">
        <v>22.22222222222222</v>
      </c>
      <c r="C16" s="37">
        <v>77.77777777777777</v>
      </c>
      <c r="D16" s="38">
        <f t="shared" si="0"/>
        <v>100</v>
      </c>
    </row>
    <row r="17" spans="1:4" ht="15">
      <c r="A17" s="28" t="s">
        <v>81</v>
      </c>
      <c r="B17" s="36">
        <v>15.384615384615385</v>
      </c>
      <c r="C17" s="37">
        <v>84.61538461538461</v>
      </c>
      <c r="D17" s="38">
        <f t="shared" si="0"/>
        <v>100</v>
      </c>
    </row>
    <row r="18" spans="1:4" ht="15">
      <c r="A18" s="28" t="s">
        <v>82</v>
      </c>
      <c r="B18" s="36">
        <v>11.764705882352942</v>
      </c>
      <c r="C18" s="37">
        <v>88.23529411764706</v>
      </c>
      <c r="D18" s="38">
        <f t="shared" si="0"/>
        <v>100</v>
      </c>
    </row>
    <row r="19" spans="1:4" ht="15">
      <c r="A19" s="28" t="s">
        <v>83</v>
      </c>
      <c r="B19" s="36">
        <v>70.37037037037037</v>
      </c>
      <c r="C19" s="37">
        <v>29.62962962962963</v>
      </c>
      <c r="D19" s="38">
        <f t="shared" si="0"/>
        <v>100</v>
      </c>
    </row>
    <row r="20" spans="1:4" ht="15">
      <c r="A20" s="28" t="s">
        <v>84</v>
      </c>
      <c r="B20" s="36">
        <v>0</v>
      </c>
      <c r="C20" s="37">
        <v>100</v>
      </c>
      <c r="D20" s="38">
        <f t="shared" si="0"/>
        <v>100</v>
      </c>
    </row>
    <row r="21" spans="1:4" ht="15">
      <c r="A21" s="28" t="s">
        <v>85</v>
      </c>
      <c r="B21" s="36">
        <v>21.875</v>
      </c>
      <c r="C21" s="37">
        <v>78.125</v>
      </c>
      <c r="D21" s="38">
        <f t="shared" si="0"/>
        <v>100</v>
      </c>
    </row>
    <row r="22" spans="1:4" ht="15">
      <c r="A22" s="28" t="s">
        <v>86</v>
      </c>
      <c r="B22" s="36">
        <v>0</v>
      </c>
      <c r="C22" s="37">
        <v>100</v>
      </c>
      <c r="D22" s="38">
        <f t="shared" si="0"/>
        <v>100</v>
      </c>
    </row>
    <row r="23" spans="1:4" ht="15">
      <c r="A23" s="28" t="s">
        <v>87</v>
      </c>
      <c r="B23" s="36">
        <v>27.272727272727273</v>
      </c>
      <c r="C23" s="37">
        <v>72.72727272727273</v>
      </c>
      <c r="D23" s="38">
        <f t="shared" si="0"/>
        <v>100</v>
      </c>
    </row>
    <row r="24" spans="1:4" ht="15">
      <c r="A24" s="28" t="s">
        <v>88</v>
      </c>
      <c r="B24" s="36">
        <v>20</v>
      </c>
      <c r="C24" s="37">
        <v>80</v>
      </c>
      <c r="D24" s="38">
        <f t="shared" si="0"/>
        <v>100</v>
      </c>
    </row>
    <row r="25" spans="1:4" ht="15">
      <c r="A25" s="28" t="s">
        <v>89</v>
      </c>
      <c r="B25" s="36">
        <v>4.3478260869565215</v>
      </c>
      <c r="C25" s="37">
        <v>95.65217391304348</v>
      </c>
      <c r="D25" s="38">
        <f t="shared" si="0"/>
        <v>100</v>
      </c>
    </row>
    <row r="26" spans="1:4" ht="15">
      <c r="A26" s="28" t="s">
        <v>90</v>
      </c>
      <c r="B26" s="36">
        <v>50</v>
      </c>
      <c r="C26" s="37">
        <v>50</v>
      </c>
      <c r="D26" s="38">
        <f t="shared" si="0"/>
        <v>100</v>
      </c>
    </row>
    <row r="27" spans="1:4" ht="15">
      <c r="A27" s="28" t="s">
        <v>91</v>
      </c>
      <c r="B27" s="36">
        <v>50</v>
      </c>
      <c r="C27" s="37">
        <v>50</v>
      </c>
      <c r="D27" s="38">
        <f t="shared" si="0"/>
        <v>100</v>
      </c>
    </row>
    <row r="28" spans="1:4" ht="15">
      <c r="A28" s="28" t="s">
        <v>92</v>
      </c>
      <c r="B28" s="36">
        <v>34.32835820895522</v>
      </c>
      <c r="C28" s="37">
        <v>65.67164179104478</v>
      </c>
      <c r="D28" s="38">
        <f t="shared" si="0"/>
        <v>100</v>
      </c>
    </row>
    <row r="29" spans="1:4" ht="15">
      <c r="A29" s="28" t="s">
        <v>93</v>
      </c>
      <c r="B29" s="36">
        <v>27.272727272727273</v>
      </c>
      <c r="C29" s="37">
        <v>72.72727272727273</v>
      </c>
      <c r="D29" s="38">
        <f t="shared" si="0"/>
        <v>100</v>
      </c>
    </row>
    <row r="30" spans="1:4" ht="15">
      <c r="A30" s="28" t="s">
        <v>94</v>
      </c>
      <c r="B30" s="36">
        <v>0</v>
      </c>
      <c r="C30" s="37">
        <v>100</v>
      </c>
      <c r="D30" s="38">
        <f t="shared" si="0"/>
        <v>100</v>
      </c>
    </row>
    <row r="31" spans="1:4" ht="15">
      <c r="A31" s="28" t="s">
        <v>95</v>
      </c>
      <c r="B31" s="36">
        <v>7.6923076923076925</v>
      </c>
      <c r="C31" s="37">
        <v>92.3076923076923</v>
      </c>
      <c r="D31" s="38">
        <f t="shared" si="0"/>
        <v>100</v>
      </c>
    </row>
    <row r="32" spans="1:4" ht="15">
      <c r="A32" s="28" t="s">
        <v>96</v>
      </c>
      <c r="B32" s="36">
        <v>29.166666666666668</v>
      </c>
      <c r="C32" s="37">
        <v>70.83333333333333</v>
      </c>
      <c r="D32" s="38">
        <f t="shared" si="0"/>
        <v>100</v>
      </c>
    </row>
    <row r="33" spans="1:4" ht="15">
      <c r="A33" s="28" t="s">
        <v>97</v>
      </c>
      <c r="B33" s="36">
        <v>20</v>
      </c>
      <c r="C33" s="37">
        <v>80</v>
      </c>
      <c r="D33" s="38">
        <f t="shared" si="0"/>
        <v>100</v>
      </c>
    </row>
    <row r="34" spans="1:4" ht="15">
      <c r="A34" s="28" t="s">
        <v>98</v>
      </c>
      <c r="B34" s="36">
        <v>25</v>
      </c>
      <c r="C34" s="37">
        <v>75</v>
      </c>
      <c r="D34" s="38">
        <f t="shared" si="0"/>
        <v>100</v>
      </c>
    </row>
    <row r="35" spans="1:4" ht="15">
      <c r="A35" s="28" t="s">
        <v>99</v>
      </c>
      <c r="B35" s="36">
        <v>0</v>
      </c>
      <c r="C35" s="37">
        <v>100</v>
      </c>
      <c r="D35" s="38">
        <f t="shared" si="0"/>
        <v>100</v>
      </c>
    </row>
    <row r="36" spans="1:4" ht="15">
      <c r="A36" s="28" t="s">
        <v>100</v>
      </c>
      <c r="B36" s="29"/>
      <c r="C36" s="30"/>
      <c r="D36" s="38">
        <f t="shared" si="0"/>
        <v>0</v>
      </c>
    </row>
    <row r="37" spans="1:4" ht="15">
      <c r="A37" s="28" t="s">
        <v>101</v>
      </c>
      <c r="B37" s="29"/>
      <c r="C37" s="30"/>
      <c r="D37" s="38">
        <f t="shared" si="0"/>
        <v>0</v>
      </c>
    </row>
    <row r="38" spans="1:4" ht="15">
      <c r="A38" s="28" t="s">
        <v>102</v>
      </c>
      <c r="B38" s="29"/>
      <c r="C38" s="30"/>
      <c r="D38" s="38">
        <f t="shared" si="0"/>
        <v>0</v>
      </c>
    </row>
    <row r="39" spans="1:4" ht="15">
      <c r="A39" s="28" t="s">
        <v>103</v>
      </c>
      <c r="B39" s="34"/>
      <c r="C39" s="35"/>
      <c r="D39" s="38">
        <f t="shared" si="0"/>
        <v>0</v>
      </c>
    </row>
    <row r="40" spans="1:4" ht="15">
      <c r="A40" s="28" t="s">
        <v>104</v>
      </c>
      <c r="B40" s="34"/>
      <c r="C40" s="35"/>
      <c r="D40" s="38">
        <f t="shared" si="0"/>
        <v>0</v>
      </c>
    </row>
    <row r="41" spans="1:4" ht="15">
      <c r="A41" s="28" t="s">
        <v>105</v>
      </c>
      <c r="B41" s="36">
        <v>0</v>
      </c>
      <c r="C41" s="37">
        <v>100</v>
      </c>
      <c r="D41" s="38">
        <f t="shared" si="0"/>
        <v>100</v>
      </c>
    </row>
    <row r="42" spans="1:4" ht="15">
      <c r="A42" s="28" t="s">
        <v>106</v>
      </c>
      <c r="B42" s="36">
        <v>0</v>
      </c>
      <c r="C42" s="37">
        <v>100</v>
      </c>
      <c r="D42" s="38">
        <f t="shared" si="0"/>
        <v>100</v>
      </c>
    </row>
    <row r="43" spans="1:4" ht="15.75" thickBot="1">
      <c r="A43" s="42" t="s">
        <v>107</v>
      </c>
      <c r="B43" s="50">
        <v>37.17277486910995</v>
      </c>
      <c r="C43" s="51">
        <v>62.82722513089005</v>
      </c>
      <c r="D43" s="52">
        <f t="shared" si="0"/>
        <v>100</v>
      </c>
    </row>
  </sheetData>
  <mergeCells count="1">
    <mergeCell ref="B7:D7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 topLeftCell="A1">
      <selection activeCell="I9" sqref="I9"/>
    </sheetView>
  </sheetViews>
  <sheetFormatPr defaultColWidth="11.421875" defaultRowHeight="15"/>
  <cols>
    <col min="1" max="1" width="15.8515625" style="0" customWidth="1"/>
  </cols>
  <sheetData>
    <row r="1" spans="1:4" ht="15">
      <c r="A1" s="64"/>
      <c r="B1" s="65"/>
      <c r="C1" s="65"/>
      <c r="D1" s="66"/>
    </row>
    <row r="2" spans="1:4" ht="15">
      <c r="A2" s="67"/>
      <c r="B2" s="68"/>
      <c r="C2" s="68"/>
      <c r="D2" s="69"/>
    </row>
    <row r="3" spans="1:5" ht="15">
      <c r="A3" s="67"/>
      <c r="B3" s="68"/>
      <c r="C3" s="68"/>
      <c r="D3" s="69"/>
      <c r="E3" s="54" t="s">
        <v>148</v>
      </c>
    </row>
    <row r="4" spans="1:5" ht="15">
      <c r="A4" s="67"/>
      <c r="B4" s="68"/>
      <c r="C4" s="68"/>
      <c r="D4" s="69"/>
      <c r="E4" s="55" t="s">
        <v>123</v>
      </c>
    </row>
    <row r="5" spans="1:4" ht="15">
      <c r="A5" s="70"/>
      <c r="B5" s="71"/>
      <c r="C5" s="71"/>
      <c r="D5" s="72"/>
    </row>
    <row r="6" ht="15.75" thickBot="1"/>
    <row r="7" spans="2:4" ht="74.25" customHeight="1">
      <c r="B7" s="81" t="s">
        <v>148</v>
      </c>
      <c r="C7" s="81"/>
      <c r="D7" s="81"/>
    </row>
    <row r="8" spans="1:4" ht="30">
      <c r="A8" s="1" t="s">
        <v>13</v>
      </c>
      <c r="B8" s="18" t="s">
        <v>15</v>
      </c>
      <c r="C8" s="19" t="s">
        <v>54</v>
      </c>
      <c r="D8" s="20" t="s">
        <v>20</v>
      </c>
    </row>
    <row r="9" spans="1:4" ht="15">
      <c r="A9" s="28" t="s">
        <v>73</v>
      </c>
      <c r="B9" s="36">
        <v>49.12280701754386</v>
      </c>
      <c r="C9" s="37">
        <v>50.87719298245614</v>
      </c>
      <c r="D9" s="38">
        <f>B9+C9</f>
        <v>100</v>
      </c>
    </row>
    <row r="10" spans="1:4" ht="15">
      <c r="A10" s="28" t="s">
        <v>74</v>
      </c>
      <c r="B10" s="36">
        <v>31.03448275862069</v>
      </c>
      <c r="C10" s="37">
        <v>68.96551724137932</v>
      </c>
      <c r="D10" s="38">
        <f aca="true" t="shared" si="0" ref="D10:D43">B10+C10</f>
        <v>100</v>
      </c>
    </row>
    <row r="11" spans="1:4" ht="15">
      <c r="A11" s="28" t="s">
        <v>75</v>
      </c>
      <c r="B11" s="36">
        <v>23.076923076923077</v>
      </c>
      <c r="C11" s="37">
        <v>76.92307692307692</v>
      </c>
      <c r="D11" s="38">
        <f t="shared" si="0"/>
        <v>100</v>
      </c>
    </row>
    <row r="12" spans="1:4" ht="15">
      <c r="A12" s="28" t="s">
        <v>76</v>
      </c>
      <c r="B12" s="36">
        <v>45.714285714285715</v>
      </c>
      <c r="C12" s="37">
        <v>54.285714285714285</v>
      </c>
      <c r="D12" s="38">
        <f t="shared" si="0"/>
        <v>100</v>
      </c>
    </row>
    <row r="13" spans="1:4" ht="15">
      <c r="A13" s="28" t="s">
        <v>77</v>
      </c>
      <c r="B13" s="36">
        <v>38.888888888888886</v>
      </c>
      <c r="C13" s="37">
        <v>61.111111111111114</v>
      </c>
      <c r="D13" s="38">
        <f t="shared" si="0"/>
        <v>100</v>
      </c>
    </row>
    <row r="14" spans="1:4" ht="15">
      <c r="A14" s="28" t="s">
        <v>78</v>
      </c>
      <c r="B14" s="36">
        <v>100</v>
      </c>
      <c r="C14" s="37">
        <v>0</v>
      </c>
      <c r="D14" s="38">
        <f t="shared" si="0"/>
        <v>100</v>
      </c>
    </row>
    <row r="15" spans="1:4" ht="15">
      <c r="A15" s="28" t="s">
        <v>79</v>
      </c>
      <c r="B15" s="36">
        <v>50</v>
      </c>
      <c r="C15" s="37">
        <v>50</v>
      </c>
      <c r="D15" s="38">
        <f t="shared" si="0"/>
        <v>100</v>
      </c>
    </row>
    <row r="16" spans="1:4" ht="15">
      <c r="A16" s="28" t="s">
        <v>80</v>
      </c>
      <c r="B16" s="36">
        <v>66.66666666666667</v>
      </c>
      <c r="C16" s="37">
        <v>33.333333333333336</v>
      </c>
      <c r="D16" s="38">
        <f t="shared" si="0"/>
        <v>100</v>
      </c>
    </row>
    <row r="17" spans="1:4" ht="15">
      <c r="A17" s="28" t="s">
        <v>81</v>
      </c>
      <c r="B17" s="36">
        <v>73.33333333333333</v>
      </c>
      <c r="C17" s="37">
        <v>26.666666666666668</v>
      </c>
      <c r="D17" s="38">
        <f t="shared" si="0"/>
        <v>100</v>
      </c>
    </row>
    <row r="18" spans="1:4" ht="15">
      <c r="A18" s="28" t="s">
        <v>82</v>
      </c>
      <c r="B18" s="36">
        <v>63.1578947368421</v>
      </c>
      <c r="C18" s="37">
        <v>36.8421052631579</v>
      </c>
      <c r="D18" s="38">
        <f t="shared" si="0"/>
        <v>100</v>
      </c>
    </row>
    <row r="19" spans="1:4" ht="15">
      <c r="A19" s="28" t="s">
        <v>83</v>
      </c>
      <c r="B19" s="36">
        <v>32.142857142857146</v>
      </c>
      <c r="C19" s="37">
        <v>67.85714285714286</v>
      </c>
      <c r="D19" s="38">
        <f t="shared" si="0"/>
        <v>100</v>
      </c>
    </row>
    <row r="20" spans="1:4" ht="15">
      <c r="A20" s="28" t="s">
        <v>84</v>
      </c>
      <c r="B20" s="36">
        <v>50</v>
      </c>
      <c r="C20" s="37">
        <v>50</v>
      </c>
      <c r="D20" s="38">
        <f t="shared" si="0"/>
        <v>100</v>
      </c>
    </row>
    <row r="21" spans="1:4" ht="15">
      <c r="A21" s="28" t="s">
        <v>85</v>
      </c>
      <c r="B21" s="36">
        <v>54.285714285714285</v>
      </c>
      <c r="C21" s="37">
        <v>45.714285714285715</v>
      </c>
      <c r="D21" s="38">
        <f t="shared" si="0"/>
        <v>100</v>
      </c>
    </row>
    <row r="22" spans="1:4" ht="15">
      <c r="A22" s="28" t="s">
        <v>86</v>
      </c>
      <c r="B22" s="36">
        <v>60</v>
      </c>
      <c r="C22" s="37">
        <v>40</v>
      </c>
      <c r="D22" s="38">
        <f t="shared" si="0"/>
        <v>100</v>
      </c>
    </row>
    <row r="23" spans="1:4" ht="15">
      <c r="A23" s="28" t="s">
        <v>87</v>
      </c>
      <c r="B23" s="36">
        <v>23.076923076923077</v>
      </c>
      <c r="C23" s="37">
        <v>76.92307692307692</v>
      </c>
      <c r="D23" s="38">
        <f t="shared" si="0"/>
        <v>100</v>
      </c>
    </row>
    <row r="24" spans="1:4" ht="15">
      <c r="A24" s="28" t="s">
        <v>88</v>
      </c>
      <c r="B24" s="36">
        <v>70.58823529411765</v>
      </c>
      <c r="C24" s="37">
        <v>29.41176470588235</v>
      </c>
      <c r="D24" s="38">
        <f t="shared" si="0"/>
        <v>100</v>
      </c>
    </row>
    <row r="25" spans="1:4" ht="15">
      <c r="A25" s="28" t="s">
        <v>89</v>
      </c>
      <c r="B25" s="36">
        <v>33.333333333333336</v>
      </c>
      <c r="C25" s="37">
        <v>66.66666666666667</v>
      </c>
      <c r="D25" s="38">
        <f t="shared" si="0"/>
        <v>100</v>
      </c>
    </row>
    <row r="26" spans="1:4" ht="15">
      <c r="A26" s="28" t="s">
        <v>90</v>
      </c>
      <c r="B26" s="36">
        <v>62.5</v>
      </c>
      <c r="C26" s="37">
        <v>37.5</v>
      </c>
      <c r="D26" s="38">
        <f t="shared" si="0"/>
        <v>100</v>
      </c>
    </row>
    <row r="27" spans="1:4" ht="15">
      <c r="A27" s="28" t="s">
        <v>91</v>
      </c>
      <c r="B27" s="36">
        <v>75</v>
      </c>
      <c r="C27" s="37">
        <v>25</v>
      </c>
      <c r="D27" s="38">
        <f t="shared" si="0"/>
        <v>100</v>
      </c>
    </row>
    <row r="28" spans="1:4" ht="15">
      <c r="A28" s="28" t="s">
        <v>92</v>
      </c>
      <c r="B28" s="36">
        <v>53.521126760563384</v>
      </c>
      <c r="C28" s="37">
        <v>46.478873239436616</v>
      </c>
      <c r="D28" s="38">
        <f t="shared" si="0"/>
        <v>100</v>
      </c>
    </row>
    <row r="29" spans="1:4" ht="15">
      <c r="A29" s="28" t="s">
        <v>93</v>
      </c>
      <c r="B29" s="36">
        <v>41.666666666666664</v>
      </c>
      <c r="C29" s="37">
        <v>58.333333333333336</v>
      </c>
      <c r="D29" s="38">
        <f t="shared" si="0"/>
        <v>100</v>
      </c>
    </row>
    <row r="30" spans="1:4" ht="15">
      <c r="A30" s="28" t="s">
        <v>94</v>
      </c>
      <c r="B30" s="36">
        <v>41.666666666666664</v>
      </c>
      <c r="C30" s="37">
        <v>58.333333333333336</v>
      </c>
      <c r="D30" s="38">
        <f t="shared" si="0"/>
        <v>100</v>
      </c>
    </row>
    <row r="31" spans="1:4" ht="15">
      <c r="A31" s="28" t="s">
        <v>95</v>
      </c>
      <c r="B31" s="36">
        <v>50</v>
      </c>
      <c r="C31" s="37">
        <v>50</v>
      </c>
      <c r="D31" s="38">
        <f t="shared" si="0"/>
        <v>100</v>
      </c>
    </row>
    <row r="32" spans="1:4" ht="15">
      <c r="A32" s="28" t="s">
        <v>96</v>
      </c>
      <c r="B32" s="36">
        <v>36.666666666666664</v>
      </c>
      <c r="C32" s="37">
        <v>63.333333333333336</v>
      </c>
      <c r="D32" s="38">
        <f t="shared" si="0"/>
        <v>100</v>
      </c>
    </row>
    <row r="33" spans="1:4" ht="15">
      <c r="A33" s="28" t="s">
        <v>97</v>
      </c>
      <c r="B33" s="36">
        <v>60</v>
      </c>
      <c r="C33" s="37">
        <v>40</v>
      </c>
      <c r="D33" s="38">
        <f t="shared" si="0"/>
        <v>100</v>
      </c>
    </row>
    <row r="34" spans="1:4" ht="15">
      <c r="A34" s="28" t="s">
        <v>98</v>
      </c>
      <c r="B34" s="36">
        <v>33.333333333333336</v>
      </c>
      <c r="C34" s="37">
        <v>66.66666666666667</v>
      </c>
      <c r="D34" s="38">
        <f t="shared" si="0"/>
        <v>100</v>
      </c>
    </row>
    <row r="35" spans="1:4" ht="15">
      <c r="A35" s="28" t="s">
        <v>99</v>
      </c>
      <c r="B35" s="36">
        <v>50</v>
      </c>
      <c r="C35" s="37">
        <v>50</v>
      </c>
      <c r="D35" s="38">
        <f t="shared" si="0"/>
        <v>100</v>
      </c>
    </row>
    <row r="36" spans="1:4" ht="15">
      <c r="A36" s="28" t="s">
        <v>100</v>
      </c>
      <c r="B36" s="29"/>
      <c r="C36" s="30"/>
      <c r="D36" s="38">
        <f t="shared" si="0"/>
        <v>0</v>
      </c>
    </row>
    <row r="37" spans="1:4" ht="15">
      <c r="A37" s="28" t="s">
        <v>101</v>
      </c>
      <c r="B37" s="29"/>
      <c r="C37" s="30"/>
      <c r="D37" s="38">
        <f t="shared" si="0"/>
        <v>0</v>
      </c>
    </row>
    <row r="38" spans="1:4" ht="15">
      <c r="A38" s="28" t="s">
        <v>102</v>
      </c>
      <c r="B38" s="36">
        <v>0</v>
      </c>
      <c r="C38" s="37">
        <v>100</v>
      </c>
      <c r="D38" s="38">
        <f t="shared" si="0"/>
        <v>100</v>
      </c>
    </row>
    <row r="39" spans="1:4" ht="15">
      <c r="A39" s="28" t="s">
        <v>103</v>
      </c>
      <c r="B39" s="29"/>
      <c r="C39" s="30"/>
      <c r="D39" s="38">
        <f t="shared" si="0"/>
        <v>0</v>
      </c>
    </row>
    <row r="40" spans="1:4" ht="15">
      <c r="A40" s="28" t="s">
        <v>104</v>
      </c>
      <c r="B40" s="36">
        <v>0</v>
      </c>
      <c r="C40" s="37">
        <v>100</v>
      </c>
      <c r="D40" s="38">
        <f t="shared" si="0"/>
        <v>100</v>
      </c>
    </row>
    <row r="41" spans="1:4" ht="15">
      <c r="A41" s="28" t="s">
        <v>105</v>
      </c>
      <c r="B41" s="36">
        <v>0</v>
      </c>
      <c r="C41" s="37">
        <v>100</v>
      </c>
      <c r="D41" s="38">
        <f t="shared" si="0"/>
        <v>100</v>
      </c>
    </row>
    <row r="42" spans="1:4" ht="15">
      <c r="A42" s="28" t="s">
        <v>106</v>
      </c>
      <c r="B42" s="36">
        <v>100</v>
      </c>
      <c r="C42" s="37">
        <v>0</v>
      </c>
      <c r="D42" s="38">
        <f t="shared" si="0"/>
        <v>100</v>
      </c>
    </row>
    <row r="43" spans="1:4" ht="15.75" thickBot="1">
      <c r="A43" s="42" t="s">
        <v>107</v>
      </c>
      <c r="B43" s="50">
        <v>42.67515923566879</v>
      </c>
      <c r="C43" s="51">
        <v>57.32484076433121</v>
      </c>
      <c r="D43" s="52">
        <f t="shared" si="0"/>
        <v>100</v>
      </c>
    </row>
  </sheetData>
  <mergeCells count="1">
    <mergeCell ref="B7:D7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workbookViewId="0" topLeftCell="A1">
      <selection activeCell="N2" sqref="N2"/>
    </sheetView>
  </sheetViews>
  <sheetFormatPr defaultColWidth="11.421875" defaultRowHeight="15"/>
  <cols>
    <col min="1" max="1" width="16.140625" style="0" customWidth="1"/>
  </cols>
  <sheetData>
    <row r="1" spans="1:4" ht="15">
      <c r="A1" s="64"/>
      <c r="B1" s="65"/>
      <c r="C1" s="65"/>
      <c r="D1" s="66"/>
    </row>
    <row r="2" spans="1:4" ht="15">
      <c r="A2" s="67"/>
      <c r="B2" s="68"/>
      <c r="C2" s="68"/>
      <c r="D2" s="69"/>
    </row>
    <row r="3" spans="1:5" ht="15">
      <c r="A3" s="67"/>
      <c r="B3" s="68"/>
      <c r="C3" s="68"/>
      <c r="D3" s="69"/>
      <c r="E3" s="54" t="s">
        <v>10</v>
      </c>
    </row>
    <row r="4" spans="1:5" ht="15">
      <c r="A4" s="67"/>
      <c r="B4" s="68"/>
      <c r="C4" s="68"/>
      <c r="D4" s="69"/>
      <c r="E4" s="55" t="s">
        <v>124</v>
      </c>
    </row>
    <row r="5" spans="1:4" ht="15">
      <c r="A5" s="70"/>
      <c r="B5" s="71"/>
      <c r="C5" s="71"/>
      <c r="D5" s="72"/>
    </row>
    <row r="6" ht="15.75" thickBot="1"/>
    <row r="7" spans="2:12" ht="36.75" customHeight="1">
      <c r="B7" s="82" t="s">
        <v>10</v>
      </c>
      <c r="C7" s="83"/>
      <c r="D7" s="83"/>
      <c r="E7" s="83"/>
      <c r="F7" s="83"/>
      <c r="G7" s="83"/>
      <c r="H7" s="83"/>
      <c r="I7" s="83"/>
      <c r="J7" s="83"/>
      <c r="K7" s="83"/>
      <c r="L7" s="84"/>
    </row>
    <row r="8" spans="1:12" ht="81" customHeight="1">
      <c r="A8" s="1" t="s">
        <v>13</v>
      </c>
      <c r="B8" s="21" t="s">
        <v>55</v>
      </c>
      <c r="C8" s="22" t="s">
        <v>56</v>
      </c>
      <c r="D8" s="22" t="s">
        <v>57</v>
      </c>
      <c r="E8" s="22" t="s">
        <v>58</v>
      </c>
      <c r="F8" s="22" t="s">
        <v>59</v>
      </c>
      <c r="G8" s="22" t="s">
        <v>60</v>
      </c>
      <c r="H8" s="22" t="s">
        <v>61</v>
      </c>
      <c r="I8" s="22" t="s">
        <v>62</v>
      </c>
      <c r="J8" s="22" t="s">
        <v>63</v>
      </c>
      <c r="K8" s="22" t="s">
        <v>64</v>
      </c>
      <c r="L8" s="23" t="s">
        <v>20</v>
      </c>
    </row>
    <row r="9" spans="1:12" ht="15">
      <c r="A9" s="28" t="s">
        <v>73</v>
      </c>
      <c r="B9" s="29">
        <v>0</v>
      </c>
      <c r="C9" s="37">
        <v>27.586206896551722</v>
      </c>
      <c r="D9" s="37">
        <v>3.4482758620689653</v>
      </c>
      <c r="E9" s="37">
        <v>24.137931034482758</v>
      </c>
      <c r="F9" s="37"/>
      <c r="G9" s="37"/>
      <c r="H9" s="37">
        <v>0</v>
      </c>
      <c r="I9" s="37">
        <v>24.137931034482758</v>
      </c>
      <c r="J9" s="37">
        <v>20.689655172413794</v>
      </c>
      <c r="K9" s="37">
        <v>0</v>
      </c>
      <c r="L9" s="38">
        <f>SUM(B9:J9)</f>
        <v>100</v>
      </c>
    </row>
    <row r="10" spans="1:12" ht="15">
      <c r="A10" s="28" t="s">
        <v>74</v>
      </c>
      <c r="B10" s="29">
        <v>0</v>
      </c>
      <c r="C10" s="37">
        <v>20</v>
      </c>
      <c r="D10" s="37">
        <v>30</v>
      </c>
      <c r="E10" s="37">
        <v>40</v>
      </c>
      <c r="F10" s="37"/>
      <c r="G10" s="37"/>
      <c r="H10" s="37">
        <v>0</v>
      </c>
      <c r="I10" s="37">
        <v>0</v>
      </c>
      <c r="J10" s="37">
        <v>10</v>
      </c>
      <c r="K10" s="37">
        <v>0</v>
      </c>
      <c r="L10" s="38">
        <f aca="true" t="shared" si="0" ref="L10:L43">SUM(B10:J10)</f>
        <v>100</v>
      </c>
    </row>
    <row r="11" spans="1:12" ht="15">
      <c r="A11" s="28" t="s">
        <v>75</v>
      </c>
      <c r="B11" s="36">
        <v>0</v>
      </c>
      <c r="C11" s="37">
        <v>38</v>
      </c>
      <c r="D11" s="37">
        <v>15</v>
      </c>
      <c r="E11" s="37">
        <v>23</v>
      </c>
      <c r="F11" s="37"/>
      <c r="G11" s="37"/>
      <c r="H11" s="37">
        <v>2</v>
      </c>
      <c r="I11" s="37">
        <v>12</v>
      </c>
      <c r="J11" s="37">
        <v>10</v>
      </c>
      <c r="K11" s="37">
        <v>0</v>
      </c>
      <c r="L11" s="38">
        <f t="shared" si="0"/>
        <v>100</v>
      </c>
    </row>
    <row r="12" spans="1:12" ht="15">
      <c r="A12" s="28" t="s">
        <v>76</v>
      </c>
      <c r="B12" s="36">
        <v>0</v>
      </c>
      <c r="C12" s="37">
        <v>21.05263157894737</v>
      </c>
      <c r="D12" s="37">
        <v>31.57894736842105</v>
      </c>
      <c r="E12" s="37">
        <v>26.31578947368421</v>
      </c>
      <c r="F12" s="37"/>
      <c r="G12" s="37"/>
      <c r="H12" s="37">
        <v>0</v>
      </c>
      <c r="I12" s="37">
        <v>15.789473684210526</v>
      </c>
      <c r="J12" s="37">
        <v>5.2631578947368425</v>
      </c>
      <c r="K12" s="37">
        <v>0</v>
      </c>
      <c r="L12" s="38">
        <f t="shared" si="0"/>
        <v>100</v>
      </c>
    </row>
    <row r="13" spans="1:12" ht="15">
      <c r="A13" s="28" t="s">
        <v>77</v>
      </c>
      <c r="B13" s="36">
        <v>0</v>
      </c>
      <c r="C13" s="37">
        <v>81.81818181818181</v>
      </c>
      <c r="D13" s="37">
        <v>0</v>
      </c>
      <c r="E13" s="37">
        <v>18.181818181818183</v>
      </c>
      <c r="F13" s="37"/>
      <c r="G13" s="37"/>
      <c r="H13" s="37">
        <v>0</v>
      </c>
      <c r="I13" s="37">
        <v>0</v>
      </c>
      <c r="J13" s="37">
        <v>0</v>
      </c>
      <c r="K13" s="37">
        <v>0</v>
      </c>
      <c r="L13" s="38">
        <f t="shared" si="0"/>
        <v>100</v>
      </c>
    </row>
    <row r="14" spans="1:12" ht="15">
      <c r="A14" s="28" t="s">
        <v>78</v>
      </c>
      <c r="B14" s="36"/>
      <c r="C14" s="37"/>
      <c r="D14" s="37"/>
      <c r="E14" s="37"/>
      <c r="F14" s="37"/>
      <c r="G14" s="37"/>
      <c r="H14" s="37"/>
      <c r="I14" s="37"/>
      <c r="J14" s="37"/>
      <c r="K14" s="37"/>
      <c r="L14" s="38">
        <f t="shared" si="0"/>
        <v>0</v>
      </c>
    </row>
    <row r="15" spans="1:12" ht="15">
      <c r="A15" s="28" t="s">
        <v>79</v>
      </c>
      <c r="B15" s="36">
        <v>0</v>
      </c>
      <c r="C15" s="37">
        <v>0</v>
      </c>
      <c r="D15" s="37">
        <v>0</v>
      </c>
      <c r="E15" s="37">
        <v>0</v>
      </c>
      <c r="F15" s="37"/>
      <c r="G15" s="37"/>
      <c r="H15" s="37">
        <v>0</v>
      </c>
      <c r="I15" s="37">
        <v>0</v>
      </c>
      <c r="J15" s="37">
        <v>100</v>
      </c>
      <c r="K15" s="37">
        <v>0</v>
      </c>
      <c r="L15" s="38">
        <f t="shared" si="0"/>
        <v>100</v>
      </c>
    </row>
    <row r="16" spans="1:12" ht="15">
      <c r="A16" s="28" t="s">
        <v>80</v>
      </c>
      <c r="B16" s="36">
        <v>0</v>
      </c>
      <c r="C16" s="37">
        <v>0</v>
      </c>
      <c r="D16" s="37">
        <v>33.333333333333336</v>
      </c>
      <c r="E16" s="37">
        <v>33.333333333333336</v>
      </c>
      <c r="F16" s="37"/>
      <c r="G16" s="37"/>
      <c r="H16" s="37">
        <v>0</v>
      </c>
      <c r="I16" s="37">
        <v>0</v>
      </c>
      <c r="J16" s="37">
        <v>0</v>
      </c>
      <c r="K16" s="37">
        <v>33.333333333333336</v>
      </c>
      <c r="L16" s="38">
        <f t="shared" si="0"/>
        <v>66.66666666666667</v>
      </c>
    </row>
    <row r="17" spans="1:12" ht="15">
      <c r="A17" s="28" t="s">
        <v>81</v>
      </c>
      <c r="B17" s="36">
        <v>0</v>
      </c>
      <c r="C17" s="37">
        <v>25</v>
      </c>
      <c r="D17" s="37">
        <v>0</v>
      </c>
      <c r="E17" s="37">
        <v>75</v>
      </c>
      <c r="F17" s="37"/>
      <c r="G17" s="37"/>
      <c r="H17" s="37">
        <v>0</v>
      </c>
      <c r="I17" s="37">
        <v>0</v>
      </c>
      <c r="J17" s="37">
        <v>0</v>
      </c>
      <c r="K17" s="37">
        <v>0</v>
      </c>
      <c r="L17" s="38">
        <f t="shared" si="0"/>
        <v>100</v>
      </c>
    </row>
    <row r="18" spans="1:12" ht="15">
      <c r="A18" s="28" t="s">
        <v>82</v>
      </c>
      <c r="B18" s="36">
        <v>0</v>
      </c>
      <c r="C18" s="37">
        <v>28.571428571428573</v>
      </c>
      <c r="D18" s="37">
        <v>14.285714285714286</v>
      </c>
      <c r="E18" s="37">
        <v>28.571428571428573</v>
      </c>
      <c r="F18" s="37"/>
      <c r="G18" s="37"/>
      <c r="H18" s="37">
        <v>0</v>
      </c>
      <c r="I18" s="37">
        <v>14.285714285714286</v>
      </c>
      <c r="J18" s="37">
        <v>14.285714285714286</v>
      </c>
      <c r="K18" s="37">
        <v>0</v>
      </c>
      <c r="L18" s="38">
        <f t="shared" si="0"/>
        <v>100.00000000000001</v>
      </c>
    </row>
    <row r="19" spans="1:12" ht="15">
      <c r="A19" s="28" t="s">
        <v>83</v>
      </c>
      <c r="B19" s="36">
        <v>5.2631578947368425</v>
      </c>
      <c r="C19" s="37">
        <v>31.57894736842105</v>
      </c>
      <c r="D19" s="37">
        <v>26.31578947368421</v>
      </c>
      <c r="E19" s="37">
        <v>21.05263157894737</v>
      </c>
      <c r="F19" s="37"/>
      <c r="G19" s="37"/>
      <c r="H19" s="37">
        <v>5.2631578947368425</v>
      </c>
      <c r="I19" s="37">
        <v>5.2631578947368425</v>
      </c>
      <c r="J19" s="37">
        <v>5.2631578947368425</v>
      </c>
      <c r="K19" s="37">
        <v>0</v>
      </c>
      <c r="L19" s="38">
        <f t="shared" si="0"/>
        <v>100</v>
      </c>
    </row>
    <row r="20" spans="1:12" ht="15">
      <c r="A20" s="28" t="s">
        <v>84</v>
      </c>
      <c r="B20" s="29">
        <v>0</v>
      </c>
      <c r="C20" s="30">
        <v>0</v>
      </c>
      <c r="D20" s="30">
        <v>0</v>
      </c>
      <c r="E20" s="30">
        <v>0</v>
      </c>
      <c r="F20" s="30"/>
      <c r="G20" s="30"/>
      <c r="H20" s="30">
        <v>0</v>
      </c>
      <c r="I20" s="30">
        <v>0</v>
      </c>
      <c r="J20" s="30">
        <v>100</v>
      </c>
      <c r="K20" s="30">
        <v>0</v>
      </c>
      <c r="L20" s="38">
        <f t="shared" si="0"/>
        <v>100</v>
      </c>
    </row>
    <row r="21" spans="1:12" ht="15">
      <c r="A21" s="28" t="s">
        <v>85</v>
      </c>
      <c r="B21" s="36">
        <v>0</v>
      </c>
      <c r="C21" s="37">
        <v>31.25</v>
      </c>
      <c r="D21" s="37">
        <v>6.25</v>
      </c>
      <c r="E21" s="37">
        <v>12.5</v>
      </c>
      <c r="F21" s="37"/>
      <c r="G21" s="37"/>
      <c r="H21" s="37">
        <v>6.25</v>
      </c>
      <c r="I21" s="37">
        <v>37.5</v>
      </c>
      <c r="J21" s="37">
        <v>6.25</v>
      </c>
      <c r="K21" s="37">
        <v>0</v>
      </c>
      <c r="L21" s="38">
        <f t="shared" si="0"/>
        <v>100</v>
      </c>
    </row>
    <row r="22" spans="1:12" ht="15">
      <c r="A22" s="28" t="s">
        <v>86</v>
      </c>
      <c r="B22" s="36">
        <v>0</v>
      </c>
      <c r="C22" s="37">
        <v>0</v>
      </c>
      <c r="D22" s="37">
        <v>0</v>
      </c>
      <c r="E22" s="37">
        <v>0</v>
      </c>
      <c r="F22" s="37"/>
      <c r="G22" s="37"/>
      <c r="H22" s="37">
        <v>0</v>
      </c>
      <c r="I22" s="37">
        <v>100</v>
      </c>
      <c r="J22" s="37">
        <v>0</v>
      </c>
      <c r="K22" s="37">
        <v>0</v>
      </c>
      <c r="L22" s="38">
        <f t="shared" si="0"/>
        <v>100</v>
      </c>
    </row>
    <row r="23" spans="1:12" ht="15">
      <c r="A23" s="28" t="s">
        <v>87</v>
      </c>
      <c r="B23" s="36">
        <v>10</v>
      </c>
      <c r="C23" s="37">
        <v>0</v>
      </c>
      <c r="D23" s="37">
        <v>30</v>
      </c>
      <c r="E23" s="37">
        <v>30</v>
      </c>
      <c r="F23" s="37"/>
      <c r="G23" s="37"/>
      <c r="H23" s="37">
        <v>0</v>
      </c>
      <c r="I23" s="37">
        <v>30</v>
      </c>
      <c r="J23" s="37">
        <v>0</v>
      </c>
      <c r="K23" s="37">
        <v>0</v>
      </c>
      <c r="L23" s="38">
        <f t="shared" si="0"/>
        <v>100</v>
      </c>
    </row>
    <row r="24" spans="1:12" ht="15">
      <c r="A24" s="28" t="s">
        <v>88</v>
      </c>
      <c r="B24" s="36">
        <v>0</v>
      </c>
      <c r="C24" s="37">
        <v>0</v>
      </c>
      <c r="D24" s="37">
        <v>40</v>
      </c>
      <c r="E24" s="37">
        <v>40</v>
      </c>
      <c r="F24" s="37"/>
      <c r="G24" s="37"/>
      <c r="H24" s="37">
        <v>0</v>
      </c>
      <c r="I24" s="37">
        <v>20</v>
      </c>
      <c r="J24" s="37">
        <v>0</v>
      </c>
      <c r="K24" s="37">
        <v>0</v>
      </c>
      <c r="L24" s="38">
        <f t="shared" si="0"/>
        <v>100</v>
      </c>
    </row>
    <row r="25" spans="1:12" ht="15">
      <c r="A25" s="28" t="s">
        <v>89</v>
      </c>
      <c r="B25" s="36">
        <v>0</v>
      </c>
      <c r="C25" s="37">
        <v>25</v>
      </c>
      <c r="D25" s="37">
        <v>18.75</v>
      </c>
      <c r="E25" s="37">
        <v>31.25</v>
      </c>
      <c r="F25" s="37"/>
      <c r="G25" s="37"/>
      <c r="H25" s="37">
        <v>0</v>
      </c>
      <c r="I25" s="37">
        <v>18.75</v>
      </c>
      <c r="J25" s="37">
        <v>6.25</v>
      </c>
      <c r="K25" s="37">
        <v>0</v>
      </c>
      <c r="L25" s="38">
        <f t="shared" si="0"/>
        <v>100</v>
      </c>
    </row>
    <row r="26" spans="1:12" ht="15">
      <c r="A26" s="28" t="s">
        <v>90</v>
      </c>
      <c r="B26" s="36">
        <v>0</v>
      </c>
      <c r="C26" s="37">
        <v>33.333333333333336</v>
      </c>
      <c r="D26" s="37">
        <v>33.333333333333336</v>
      </c>
      <c r="E26" s="37">
        <v>33.333333333333336</v>
      </c>
      <c r="F26" s="37"/>
      <c r="G26" s="37"/>
      <c r="H26" s="37">
        <v>0</v>
      </c>
      <c r="I26" s="37">
        <v>0</v>
      </c>
      <c r="J26" s="37">
        <v>0</v>
      </c>
      <c r="K26" s="37">
        <v>0</v>
      </c>
      <c r="L26" s="38">
        <f t="shared" si="0"/>
        <v>100</v>
      </c>
    </row>
    <row r="27" spans="1:12" ht="15">
      <c r="A27" s="28" t="s">
        <v>91</v>
      </c>
      <c r="B27" s="36">
        <v>0</v>
      </c>
      <c r="C27" s="37">
        <v>0</v>
      </c>
      <c r="D27" s="37">
        <v>0</v>
      </c>
      <c r="E27" s="37">
        <v>0</v>
      </c>
      <c r="F27" s="37"/>
      <c r="G27" s="37"/>
      <c r="H27" s="37">
        <v>100</v>
      </c>
      <c r="I27" s="37">
        <v>0</v>
      </c>
      <c r="J27" s="37">
        <v>0</v>
      </c>
      <c r="K27" s="37">
        <v>0</v>
      </c>
      <c r="L27" s="38">
        <f t="shared" si="0"/>
        <v>100</v>
      </c>
    </row>
    <row r="28" spans="1:12" ht="15">
      <c r="A28" s="28" t="s">
        <v>92</v>
      </c>
      <c r="B28" s="36">
        <v>0</v>
      </c>
      <c r="C28" s="37">
        <v>57.57575757575758</v>
      </c>
      <c r="D28" s="37">
        <v>12.121212121212121</v>
      </c>
      <c r="E28" s="37">
        <v>27.272727272727273</v>
      </c>
      <c r="F28" s="37"/>
      <c r="G28" s="37"/>
      <c r="H28" s="37">
        <v>0</v>
      </c>
      <c r="I28" s="37">
        <v>3.0303030303030303</v>
      </c>
      <c r="J28" s="37">
        <v>0</v>
      </c>
      <c r="K28" s="37">
        <v>0</v>
      </c>
      <c r="L28" s="38">
        <f t="shared" si="0"/>
        <v>100</v>
      </c>
    </row>
    <row r="29" spans="1:12" ht="15">
      <c r="A29" s="28" t="s">
        <v>93</v>
      </c>
      <c r="B29" s="36">
        <v>0</v>
      </c>
      <c r="C29" s="37">
        <v>50</v>
      </c>
      <c r="D29" s="37">
        <v>7.142857142857143</v>
      </c>
      <c r="E29" s="37">
        <v>21.428571428571427</v>
      </c>
      <c r="F29" s="37"/>
      <c r="G29" s="37"/>
      <c r="H29" s="37">
        <v>7.142857142857143</v>
      </c>
      <c r="I29" s="37">
        <v>14.285714285714286</v>
      </c>
      <c r="J29" s="37">
        <v>0</v>
      </c>
      <c r="K29" s="37">
        <v>0</v>
      </c>
      <c r="L29" s="38">
        <f t="shared" si="0"/>
        <v>100</v>
      </c>
    </row>
    <row r="30" spans="1:12" ht="15">
      <c r="A30" s="28" t="s">
        <v>94</v>
      </c>
      <c r="B30" s="36">
        <v>14.285714285714286</v>
      </c>
      <c r="C30" s="37">
        <v>42.857142857142854</v>
      </c>
      <c r="D30" s="37">
        <v>0</v>
      </c>
      <c r="E30" s="37">
        <v>28.571428571428573</v>
      </c>
      <c r="F30" s="37"/>
      <c r="G30" s="37"/>
      <c r="H30" s="37">
        <v>0</v>
      </c>
      <c r="I30" s="37">
        <v>14.285714285714286</v>
      </c>
      <c r="J30" s="37">
        <v>0</v>
      </c>
      <c r="K30" s="37">
        <v>0</v>
      </c>
      <c r="L30" s="38">
        <f t="shared" si="0"/>
        <v>100</v>
      </c>
    </row>
    <row r="31" spans="1:12" ht="15">
      <c r="A31" s="28" t="s">
        <v>95</v>
      </c>
      <c r="B31" s="36">
        <v>0</v>
      </c>
      <c r="C31" s="37">
        <v>50</v>
      </c>
      <c r="D31" s="37">
        <v>12.5</v>
      </c>
      <c r="E31" s="37">
        <v>25</v>
      </c>
      <c r="F31" s="37"/>
      <c r="G31" s="37"/>
      <c r="H31" s="37">
        <v>0</v>
      </c>
      <c r="I31" s="37">
        <v>12.5</v>
      </c>
      <c r="J31" s="37">
        <v>0</v>
      </c>
      <c r="K31" s="37">
        <v>0</v>
      </c>
      <c r="L31" s="38">
        <f t="shared" si="0"/>
        <v>100</v>
      </c>
    </row>
    <row r="32" spans="1:12" ht="15">
      <c r="A32" s="28" t="s">
        <v>96</v>
      </c>
      <c r="B32" s="36">
        <v>0</v>
      </c>
      <c r="C32" s="37">
        <v>21.05263157894737</v>
      </c>
      <c r="D32" s="37">
        <v>21.05263157894737</v>
      </c>
      <c r="E32" s="37">
        <v>26.31578947368421</v>
      </c>
      <c r="F32" s="37"/>
      <c r="G32" s="37"/>
      <c r="H32" s="37">
        <v>15.789473684210526</v>
      </c>
      <c r="I32" s="37">
        <v>15.789473684210526</v>
      </c>
      <c r="J32" s="37">
        <v>0</v>
      </c>
      <c r="K32" s="37">
        <v>0</v>
      </c>
      <c r="L32" s="38">
        <f t="shared" si="0"/>
        <v>99.99999999999999</v>
      </c>
    </row>
    <row r="33" spans="1:12" ht="15">
      <c r="A33" s="28" t="s">
        <v>97</v>
      </c>
      <c r="B33" s="36">
        <v>0</v>
      </c>
      <c r="C33" s="37">
        <v>50</v>
      </c>
      <c r="D33" s="37">
        <v>50</v>
      </c>
      <c r="E33" s="37">
        <v>0</v>
      </c>
      <c r="F33" s="37"/>
      <c r="G33" s="37"/>
      <c r="H33" s="37">
        <v>0</v>
      </c>
      <c r="I33" s="37">
        <v>0</v>
      </c>
      <c r="J33" s="37">
        <v>0</v>
      </c>
      <c r="K33" s="37">
        <v>0</v>
      </c>
      <c r="L33" s="38">
        <f t="shared" si="0"/>
        <v>100</v>
      </c>
    </row>
    <row r="34" spans="1:12" ht="15">
      <c r="A34" s="28" t="s">
        <v>98</v>
      </c>
      <c r="B34" s="36">
        <v>0</v>
      </c>
      <c r="C34" s="37">
        <v>0</v>
      </c>
      <c r="D34" s="37">
        <v>33.333333333333336</v>
      </c>
      <c r="E34" s="37">
        <v>0</v>
      </c>
      <c r="F34" s="37"/>
      <c r="G34" s="37"/>
      <c r="H34" s="37">
        <v>33.333333333333336</v>
      </c>
      <c r="I34" s="37">
        <v>33.333333333333336</v>
      </c>
      <c r="J34" s="37">
        <v>0</v>
      </c>
      <c r="K34" s="37">
        <v>0</v>
      </c>
      <c r="L34" s="38">
        <f t="shared" si="0"/>
        <v>100</v>
      </c>
    </row>
    <row r="35" spans="1:12" ht="15">
      <c r="A35" s="28" t="s">
        <v>99</v>
      </c>
      <c r="B35" s="36">
        <v>0</v>
      </c>
      <c r="C35" s="37">
        <v>0</v>
      </c>
      <c r="D35" s="37">
        <v>0</v>
      </c>
      <c r="E35" s="37">
        <v>100</v>
      </c>
      <c r="F35" s="37"/>
      <c r="G35" s="37"/>
      <c r="H35" s="37">
        <v>0</v>
      </c>
      <c r="I35" s="37">
        <v>0</v>
      </c>
      <c r="J35" s="37">
        <v>0</v>
      </c>
      <c r="K35" s="37">
        <v>0</v>
      </c>
      <c r="L35" s="38">
        <f t="shared" si="0"/>
        <v>100</v>
      </c>
    </row>
    <row r="36" spans="1:12" ht="15">
      <c r="A36" s="28" t="s">
        <v>100</v>
      </c>
      <c r="B36" s="29"/>
      <c r="C36" s="30"/>
      <c r="D36" s="30"/>
      <c r="E36" s="30"/>
      <c r="F36" s="30"/>
      <c r="G36" s="30"/>
      <c r="H36" s="30"/>
      <c r="I36" s="30"/>
      <c r="J36" s="30"/>
      <c r="K36" s="30"/>
      <c r="L36" s="38">
        <f t="shared" si="0"/>
        <v>0</v>
      </c>
    </row>
    <row r="37" spans="1:12" ht="15">
      <c r="A37" s="28" t="s">
        <v>101</v>
      </c>
      <c r="B37" s="29"/>
      <c r="C37" s="30"/>
      <c r="D37" s="30"/>
      <c r="E37" s="30"/>
      <c r="F37" s="30"/>
      <c r="G37" s="30"/>
      <c r="H37" s="30"/>
      <c r="I37" s="30"/>
      <c r="J37" s="30"/>
      <c r="K37" s="30"/>
      <c r="L37" s="38">
        <f t="shared" si="0"/>
        <v>0</v>
      </c>
    </row>
    <row r="38" spans="1:12" ht="15">
      <c r="A38" s="28" t="s">
        <v>102</v>
      </c>
      <c r="B38" s="36">
        <v>0</v>
      </c>
      <c r="C38" s="37">
        <v>0</v>
      </c>
      <c r="D38" s="37">
        <v>0</v>
      </c>
      <c r="E38" s="37">
        <v>100</v>
      </c>
      <c r="F38" s="37"/>
      <c r="G38" s="37"/>
      <c r="H38" s="37">
        <v>0</v>
      </c>
      <c r="I38" s="37">
        <v>0</v>
      </c>
      <c r="J38" s="37">
        <v>0</v>
      </c>
      <c r="K38" s="37">
        <v>0</v>
      </c>
      <c r="L38" s="38">
        <f t="shared" si="0"/>
        <v>100</v>
      </c>
    </row>
    <row r="39" spans="1:12" ht="15">
      <c r="A39" s="28" t="s">
        <v>103</v>
      </c>
      <c r="B39" s="29"/>
      <c r="C39" s="30"/>
      <c r="D39" s="30"/>
      <c r="E39" s="30"/>
      <c r="F39" s="30"/>
      <c r="G39" s="30"/>
      <c r="H39" s="30"/>
      <c r="I39" s="30"/>
      <c r="J39" s="30"/>
      <c r="K39" s="30"/>
      <c r="L39" s="38">
        <f t="shared" si="0"/>
        <v>0</v>
      </c>
    </row>
    <row r="40" spans="1:12" ht="15">
      <c r="A40" s="28" t="s">
        <v>104</v>
      </c>
      <c r="B40" s="36">
        <v>0</v>
      </c>
      <c r="C40" s="37">
        <v>0</v>
      </c>
      <c r="D40" s="37">
        <v>0</v>
      </c>
      <c r="E40" s="37">
        <v>100</v>
      </c>
      <c r="F40" s="37"/>
      <c r="G40" s="37"/>
      <c r="H40" s="37">
        <v>0</v>
      </c>
      <c r="I40" s="37">
        <v>0</v>
      </c>
      <c r="J40" s="37">
        <v>0</v>
      </c>
      <c r="K40" s="37">
        <v>0</v>
      </c>
      <c r="L40" s="38">
        <f t="shared" si="0"/>
        <v>100</v>
      </c>
    </row>
    <row r="41" spans="1:12" ht="15">
      <c r="A41" s="28" t="s">
        <v>105</v>
      </c>
      <c r="B41" s="29">
        <v>0</v>
      </c>
      <c r="C41" s="30">
        <v>0</v>
      </c>
      <c r="D41" s="30">
        <v>0</v>
      </c>
      <c r="E41" s="30">
        <v>0</v>
      </c>
      <c r="F41" s="30"/>
      <c r="G41" s="30"/>
      <c r="H41" s="30">
        <v>0</v>
      </c>
      <c r="I41" s="30">
        <v>0</v>
      </c>
      <c r="J41" s="30">
        <v>100</v>
      </c>
      <c r="K41" s="30">
        <v>0</v>
      </c>
      <c r="L41" s="38">
        <f t="shared" si="0"/>
        <v>100</v>
      </c>
    </row>
    <row r="42" spans="1:12" ht="15">
      <c r="A42" s="28" t="s">
        <v>106</v>
      </c>
      <c r="B42" s="29"/>
      <c r="C42" s="30"/>
      <c r="D42" s="30"/>
      <c r="E42" s="30"/>
      <c r="F42" s="30"/>
      <c r="G42" s="30"/>
      <c r="H42" s="30"/>
      <c r="I42" s="30"/>
      <c r="J42" s="30"/>
      <c r="K42" s="30"/>
      <c r="L42" s="38">
        <f t="shared" si="0"/>
        <v>0</v>
      </c>
    </row>
    <row r="43" spans="1:12" ht="15.75" thickBot="1">
      <c r="A43" s="42" t="s">
        <v>107</v>
      </c>
      <c r="B43" s="50">
        <v>0.8333333333333334</v>
      </c>
      <c r="C43" s="51">
        <v>33.333333333333336</v>
      </c>
      <c r="D43" s="51">
        <v>16.11111111111111</v>
      </c>
      <c r="E43" s="51">
        <v>25.555555555555557</v>
      </c>
      <c r="F43" s="51"/>
      <c r="G43" s="51"/>
      <c r="H43" s="51">
        <v>3.0555555555555554</v>
      </c>
      <c r="I43" s="51">
        <v>13.61111111111111</v>
      </c>
      <c r="J43" s="51">
        <v>7.222222222222222</v>
      </c>
      <c r="K43" s="51">
        <v>0.2777777777777778</v>
      </c>
      <c r="L43" s="52">
        <f t="shared" si="0"/>
        <v>99.72222222222224</v>
      </c>
    </row>
  </sheetData>
  <mergeCells count="1">
    <mergeCell ref="B7:L7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 topLeftCell="A1">
      <selection activeCell="O5" sqref="O5"/>
    </sheetView>
  </sheetViews>
  <sheetFormatPr defaultColWidth="11.421875" defaultRowHeight="15"/>
  <cols>
    <col min="1" max="1" width="16.28125" style="0" customWidth="1"/>
  </cols>
  <sheetData>
    <row r="1" spans="1:4" ht="15">
      <c r="A1" s="64"/>
      <c r="B1" s="65"/>
      <c r="C1" s="65"/>
      <c r="D1" s="66"/>
    </row>
    <row r="2" spans="1:4" ht="15">
      <c r="A2" s="67"/>
      <c r="B2" s="68"/>
      <c r="C2" s="68"/>
      <c r="D2" s="69"/>
    </row>
    <row r="3" spans="1:5" ht="15">
      <c r="A3" s="67"/>
      <c r="B3" s="68"/>
      <c r="C3" s="68"/>
      <c r="D3" s="69"/>
      <c r="E3" s="54" t="s">
        <v>11</v>
      </c>
    </row>
    <row r="4" spans="1:5" ht="15">
      <c r="A4" s="67"/>
      <c r="B4" s="68"/>
      <c r="C4" s="68"/>
      <c r="D4" s="69"/>
      <c r="E4" s="55" t="s">
        <v>125</v>
      </c>
    </row>
    <row r="5" spans="1:4" ht="15">
      <c r="A5" s="70"/>
      <c r="B5" s="71"/>
      <c r="C5" s="71"/>
      <c r="D5" s="72"/>
    </row>
    <row r="6" ht="15.75" thickBot="1"/>
    <row r="7" spans="2:5" ht="48.75" customHeight="1">
      <c r="B7" s="78" t="s">
        <v>11</v>
      </c>
      <c r="C7" s="78"/>
      <c r="D7" s="78"/>
      <c r="E7" s="78"/>
    </row>
    <row r="8" spans="1:5" ht="30">
      <c r="A8" s="1" t="s">
        <v>13</v>
      </c>
      <c r="B8" s="24" t="s">
        <v>15</v>
      </c>
      <c r="C8" s="25" t="s">
        <v>43</v>
      </c>
      <c r="D8" s="25" t="s">
        <v>54</v>
      </c>
      <c r="E8" s="23" t="s">
        <v>20</v>
      </c>
    </row>
    <row r="9" spans="1:5" ht="15">
      <c r="A9" s="28" t="s">
        <v>73</v>
      </c>
      <c r="B9" s="36">
        <v>35.08771929824562</v>
      </c>
      <c r="C9" s="37">
        <v>5.2631578947368425</v>
      </c>
      <c r="D9" s="37">
        <v>59.64912280701754</v>
      </c>
      <c r="E9" s="38">
        <f>SUM(B9:D9)</f>
        <v>100</v>
      </c>
    </row>
    <row r="10" spans="1:5" ht="15">
      <c r="A10" s="28" t="s">
        <v>74</v>
      </c>
      <c r="B10" s="36">
        <v>27.586206896551722</v>
      </c>
      <c r="C10" s="37">
        <v>13.793103448275861</v>
      </c>
      <c r="D10" s="37">
        <v>58.62068965517241</v>
      </c>
      <c r="E10" s="38">
        <f aca="true" t="shared" si="0" ref="E10:E43">SUM(B10:D10)</f>
        <v>100</v>
      </c>
    </row>
    <row r="11" spans="1:5" ht="15">
      <c r="A11" s="28" t="s">
        <v>75</v>
      </c>
      <c r="B11" s="36">
        <v>13.076923076923077</v>
      </c>
      <c r="C11" s="37">
        <v>9.23076923076923</v>
      </c>
      <c r="D11" s="37">
        <v>77.6923076923077</v>
      </c>
      <c r="E11" s="38">
        <f t="shared" si="0"/>
        <v>100</v>
      </c>
    </row>
    <row r="12" spans="1:5" ht="15">
      <c r="A12" s="28" t="s">
        <v>76</v>
      </c>
      <c r="B12" s="36">
        <v>37.142857142857146</v>
      </c>
      <c r="C12" s="37">
        <v>11.428571428571429</v>
      </c>
      <c r="D12" s="37">
        <v>51.42857142857143</v>
      </c>
      <c r="E12" s="38">
        <f t="shared" si="0"/>
        <v>100</v>
      </c>
    </row>
    <row r="13" spans="1:5" ht="15">
      <c r="A13" s="28" t="s">
        <v>77</v>
      </c>
      <c r="B13" s="36">
        <v>55.55555555555556</v>
      </c>
      <c r="C13" s="37">
        <v>27.77777777777778</v>
      </c>
      <c r="D13" s="37">
        <v>16.666666666666668</v>
      </c>
      <c r="E13" s="38">
        <f t="shared" si="0"/>
        <v>100.00000000000001</v>
      </c>
    </row>
    <row r="14" spans="1:5" ht="15">
      <c r="A14" s="28" t="s">
        <v>78</v>
      </c>
      <c r="B14" s="36">
        <v>40</v>
      </c>
      <c r="C14" s="37">
        <v>20</v>
      </c>
      <c r="D14" s="37">
        <v>40</v>
      </c>
      <c r="E14" s="38">
        <f t="shared" si="0"/>
        <v>100</v>
      </c>
    </row>
    <row r="15" spans="1:5" ht="15">
      <c r="A15" s="28" t="s">
        <v>79</v>
      </c>
      <c r="B15" s="36">
        <v>50</v>
      </c>
      <c r="C15" s="37">
        <v>50</v>
      </c>
      <c r="D15" s="37">
        <v>0</v>
      </c>
      <c r="E15" s="38">
        <f t="shared" si="0"/>
        <v>100</v>
      </c>
    </row>
    <row r="16" spans="1:5" ht="15">
      <c r="A16" s="28" t="s">
        <v>80</v>
      </c>
      <c r="B16" s="36">
        <v>33.333333333333336</v>
      </c>
      <c r="C16" s="37">
        <v>22.22222222222222</v>
      </c>
      <c r="D16" s="37">
        <v>44.44444444444444</v>
      </c>
      <c r="E16" s="38">
        <f t="shared" si="0"/>
        <v>100</v>
      </c>
    </row>
    <row r="17" spans="1:5" ht="15">
      <c r="A17" s="28" t="s">
        <v>81</v>
      </c>
      <c r="B17" s="36">
        <v>0</v>
      </c>
      <c r="C17" s="37">
        <v>53.333333333333336</v>
      </c>
      <c r="D17" s="37">
        <v>46.666666666666664</v>
      </c>
      <c r="E17" s="38">
        <f t="shared" si="0"/>
        <v>100</v>
      </c>
    </row>
    <row r="18" spans="1:5" ht="15">
      <c r="A18" s="28" t="s">
        <v>82</v>
      </c>
      <c r="B18" s="36">
        <v>26.31578947368421</v>
      </c>
      <c r="C18" s="37">
        <v>21.05263157894737</v>
      </c>
      <c r="D18" s="37">
        <v>52.63157894736842</v>
      </c>
      <c r="E18" s="38">
        <f t="shared" si="0"/>
        <v>100</v>
      </c>
    </row>
    <row r="19" spans="1:5" ht="15">
      <c r="A19" s="28" t="s">
        <v>83</v>
      </c>
      <c r="B19" s="36">
        <v>10.714285714285714</v>
      </c>
      <c r="C19" s="37">
        <v>7.142857142857143</v>
      </c>
      <c r="D19" s="37">
        <v>82.14285714285714</v>
      </c>
      <c r="E19" s="38">
        <f t="shared" si="0"/>
        <v>100</v>
      </c>
    </row>
    <row r="20" spans="1:5" ht="15">
      <c r="A20" s="28" t="s">
        <v>84</v>
      </c>
      <c r="B20" s="36">
        <v>0</v>
      </c>
      <c r="C20" s="37">
        <v>50</v>
      </c>
      <c r="D20" s="37">
        <v>50</v>
      </c>
      <c r="E20" s="38">
        <f t="shared" si="0"/>
        <v>100</v>
      </c>
    </row>
    <row r="21" spans="1:5" ht="15">
      <c r="A21" s="28" t="s">
        <v>85</v>
      </c>
      <c r="B21" s="36">
        <v>37.142857142857146</v>
      </c>
      <c r="C21" s="37">
        <v>25.714285714285715</v>
      </c>
      <c r="D21" s="37">
        <v>37.142857142857146</v>
      </c>
      <c r="E21" s="38">
        <f t="shared" si="0"/>
        <v>100</v>
      </c>
    </row>
    <row r="22" spans="1:5" ht="15">
      <c r="A22" s="28" t="s">
        <v>86</v>
      </c>
      <c r="B22" s="36">
        <v>60</v>
      </c>
      <c r="C22" s="37">
        <v>20</v>
      </c>
      <c r="D22" s="37">
        <v>20</v>
      </c>
      <c r="E22" s="38">
        <f t="shared" si="0"/>
        <v>100</v>
      </c>
    </row>
    <row r="23" spans="1:5" ht="15">
      <c r="A23" s="28" t="s">
        <v>87</v>
      </c>
      <c r="B23" s="36">
        <v>23.076923076923077</v>
      </c>
      <c r="C23" s="37">
        <v>23.076923076923077</v>
      </c>
      <c r="D23" s="37">
        <v>53.84615384615385</v>
      </c>
      <c r="E23" s="38">
        <f t="shared" si="0"/>
        <v>100</v>
      </c>
    </row>
    <row r="24" spans="1:5" ht="15">
      <c r="A24" s="28" t="s">
        <v>88</v>
      </c>
      <c r="B24" s="36">
        <v>23.529411764705884</v>
      </c>
      <c r="C24" s="37">
        <v>29.41176470588235</v>
      </c>
      <c r="D24" s="37">
        <v>47.05882352941177</v>
      </c>
      <c r="E24" s="38">
        <f t="shared" si="0"/>
        <v>100</v>
      </c>
    </row>
    <row r="25" spans="1:5" ht="15">
      <c r="A25" s="28" t="s">
        <v>89</v>
      </c>
      <c r="B25" s="36">
        <v>12.5</v>
      </c>
      <c r="C25" s="37">
        <v>29.166666666666668</v>
      </c>
      <c r="D25" s="37">
        <v>58.333333333333336</v>
      </c>
      <c r="E25" s="38">
        <f t="shared" si="0"/>
        <v>100</v>
      </c>
    </row>
    <row r="26" spans="1:5" ht="15">
      <c r="A26" s="28" t="s">
        <v>90</v>
      </c>
      <c r="B26" s="36">
        <v>12.5</v>
      </c>
      <c r="C26" s="37">
        <v>0</v>
      </c>
      <c r="D26" s="37">
        <v>87.5</v>
      </c>
      <c r="E26" s="38">
        <f t="shared" si="0"/>
        <v>100</v>
      </c>
    </row>
    <row r="27" spans="1:5" ht="15">
      <c r="A27" s="28" t="s">
        <v>91</v>
      </c>
      <c r="B27" s="36">
        <v>25</v>
      </c>
      <c r="C27" s="37">
        <v>25</v>
      </c>
      <c r="D27" s="37">
        <v>50</v>
      </c>
      <c r="E27" s="38">
        <f t="shared" si="0"/>
        <v>100</v>
      </c>
    </row>
    <row r="28" spans="1:5" ht="15">
      <c r="A28" s="28" t="s">
        <v>92</v>
      </c>
      <c r="B28" s="36">
        <v>4.225352112676056</v>
      </c>
      <c r="C28" s="37">
        <v>19.718309859154928</v>
      </c>
      <c r="D28" s="37">
        <v>76.05633802816901</v>
      </c>
      <c r="E28" s="38">
        <f t="shared" si="0"/>
        <v>100</v>
      </c>
    </row>
    <row r="29" spans="1:5" ht="15">
      <c r="A29" s="28" t="s">
        <v>93</v>
      </c>
      <c r="B29" s="36">
        <v>20.833333333333332</v>
      </c>
      <c r="C29" s="37">
        <v>25</v>
      </c>
      <c r="D29" s="37">
        <v>54.166666666666664</v>
      </c>
      <c r="E29" s="38">
        <f t="shared" si="0"/>
        <v>100</v>
      </c>
    </row>
    <row r="30" spans="1:5" ht="15">
      <c r="A30" s="28" t="s">
        <v>94</v>
      </c>
      <c r="B30" s="36">
        <v>41.666666666666664</v>
      </c>
      <c r="C30" s="37">
        <v>41.666666666666664</v>
      </c>
      <c r="D30" s="37">
        <v>16.666666666666668</v>
      </c>
      <c r="E30" s="38">
        <f t="shared" si="0"/>
        <v>100</v>
      </c>
    </row>
    <row r="31" spans="1:5" ht="15">
      <c r="A31" s="28" t="s">
        <v>95</v>
      </c>
      <c r="B31" s="36">
        <v>31.25</v>
      </c>
      <c r="C31" s="37">
        <v>18.75</v>
      </c>
      <c r="D31" s="37">
        <v>50</v>
      </c>
      <c r="E31" s="38">
        <f t="shared" si="0"/>
        <v>100</v>
      </c>
    </row>
    <row r="32" spans="1:5" ht="15">
      <c r="A32" s="28" t="s">
        <v>96</v>
      </c>
      <c r="B32" s="36">
        <v>16.666666666666668</v>
      </c>
      <c r="C32" s="37">
        <v>16.666666666666668</v>
      </c>
      <c r="D32" s="37">
        <v>66.66666666666667</v>
      </c>
      <c r="E32" s="38">
        <f t="shared" si="0"/>
        <v>100</v>
      </c>
    </row>
    <row r="33" spans="1:5" ht="15">
      <c r="A33" s="28" t="s">
        <v>97</v>
      </c>
      <c r="B33" s="36">
        <v>40</v>
      </c>
      <c r="C33" s="37">
        <v>0</v>
      </c>
      <c r="D33" s="37">
        <v>60</v>
      </c>
      <c r="E33" s="38">
        <f t="shared" si="0"/>
        <v>100</v>
      </c>
    </row>
    <row r="34" spans="1:5" ht="15">
      <c r="A34" s="28" t="s">
        <v>98</v>
      </c>
      <c r="B34" s="36">
        <v>55.55555555555556</v>
      </c>
      <c r="C34" s="37">
        <v>0</v>
      </c>
      <c r="D34" s="37">
        <v>44.44444444444444</v>
      </c>
      <c r="E34" s="38">
        <f t="shared" si="0"/>
        <v>100</v>
      </c>
    </row>
    <row r="35" spans="1:5" ht="15">
      <c r="A35" s="28" t="s">
        <v>99</v>
      </c>
      <c r="B35" s="36">
        <v>0</v>
      </c>
      <c r="C35" s="37">
        <v>50</v>
      </c>
      <c r="D35" s="37">
        <v>50</v>
      </c>
      <c r="E35" s="38">
        <f t="shared" si="0"/>
        <v>100</v>
      </c>
    </row>
    <row r="36" spans="1:5" ht="15">
      <c r="A36" s="28" t="s">
        <v>100</v>
      </c>
      <c r="B36" s="29"/>
      <c r="C36" s="30"/>
      <c r="D36" s="30"/>
      <c r="E36" s="38">
        <f t="shared" si="0"/>
        <v>0</v>
      </c>
    </row>
    <row r="37" spans="1:5" ht="15">
      <c r="A37" s="28" t="s">
        <v>101</v>
      </c>
      <c r="B37" s="29"/>
      <c r="C37" s="30"/>
      <c r="D37" s="30"/>
      <c r="E37" s="38">
        <f t="shared" si="0"/>
        <v>0</v>
      </c>
    </row>
    <row r="38" spans="1:5" ht="15">
      <c r="A38" s="28" t="s">
        <v>102</v>
      </c>
      <c r="B38" s="36">
        <v>0</v>
      </c>
      <c r="C38" s="37">
        <v>100</v>
      </c>
      <c r="D38" s="37">
        <v>0</v>
      </c>
      <c r="E38" s="38">
        <f t="shared" si="0"/>
        <v>100</v>
      </c>
    </row>
    <row r="39" spans="1:5" ht="15">
      <c r="A39" s="28" t="s">
        <v>103</v>
      </c>
      <c r="B39" s="29"/>
      <c r="C39" s="30"/>
      <c r="D39" s="30"/>
      <c r="E39" s="38">
        <f t="shared" si="0"/>
        <v>0</v>
      </c>
    </row>
    <row r="40" spans="1:5" ht="15">
      <c r="A40" s="28" t="s">
        <v>104</v>
      </c>
      <c r="B40" s="36">
        <v>100</v>
      </c>
      <c r="C40" s="37">
        <v>0</v>
      </c>
      <c r="D40" s="37">
        <v>0</v>
      </c>
      <c r="E40" s="38">
        <f t="shared" si="0"/>
        <v>100</v>
      </c>
    </row>
    <row r="41" spans="1:5" ht="15">
      <c r="A41" s="28" t="s">
        <v>105</v>
      </c>
      <c r="B41" s="36">
        <v>0</v>
      </c>
      <c r="C41" s="37">
        <v>0</v>
      </c>
      <c r="D41" s="37">
        <v>100</v>
      </c>
      <c r="E41" s="38">
        <f t="shared" si="0"/>
        <v>100</v>
      </c>
    </row>
    <row r="42" spans="1:5" ht="15">
      <c r="A42" s="28" t="s">
        <v>106</v>
      </c>
      <c r="B42" s="36">
        <v>100</v>
      </c>
      <c r="C42" s="37">
        <v>0</v>
      </c>
      <c r="D42" s="37">
        <v>0</v>
      </c>
      <c r="E42" s="38">
        <f t="shared" si="0"/>
        <v>100</v>
      </c>
    </row>
    <row r="43" spans="1:5" ht="15.75" thickBot="1">
      <c r="A43" s="42" t="s">
        <v>107</v>
      </c>
      <c r="B43" s="50">
        <v>22.611464968152866</v>
      </c>
      <c r="C43" s="51">
        <v>17.197452229299362</v>
      </c>
      <c r="D43" s="51">
        <v>60.19108280254777</v>
      </c>
      <c r="E43" s="52">
        <f t="shared" si="0"/>
        <v>100</v>
      </c>
    </row>
  </sheetData>
  <mergeCells count="1">
    <mergeCell ref="B7:E7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workbookViewId="0" topLeftCell="A1">
      <selection activeCell="N2" sqref="N2"/>
    </sheetView>
  </sheetViews>
  <sheetFormatPr defaultColWidth="11.421875" defaultRowHeight="15"/>
  <cols>
    <col min="1" max="1" width="16.00390625" style="0" customWidth="1"/>
    <col min="10" max="10" width="14.00390625" style="0" customWidth="1"/>
  </cols>
  <sheetData>
    <row r="1" spans="1:4" ht="15">
      <c r="A1" s="64"/>
      <c r="B1" s="65"/>
      <c r="C1" s="65"/>
      <c r="D1" s="66"/>
    </row>
    <row r="2" spans="1:4" ht="15">
      <c r="A2" s="67"/>
      <c r="B2" s="68"/>
      <c r="C2" s="68"/>
      <c r="D2" s="69"/>
    </row>
    <row r="3" spans="1:5" ht="15">
      <c r="A3" s="67"/>
      <c r="B3" s="68"/>
      <c r="C3" s="68"/>
      <c r="D3" s="69"/>
      <c r="E3" s="54" t="s">
        <v>12</v>
      </c>
    </row>
    <row r="4" spans="1:5" ht="15">
      <c r="A4" s="67"/>
      <c r="B4" s="68"/>
      <c r="C4" s="68"/>
      <c r="D4" s="69"/>
      <c r="E4" s="55" t="s">
        <v>126</v>
      </c>
    </row>
    <row r="5" spans="1:4" ht="15">
      <c r="A5" s="70"/>
      <c r="B5" s="71"/>
      <c r="C5" s="71"/>
      <c r="D5" s="72"/>
    </row>
    <row r="6" ht="15.75" thickBot="1"/>
    <row r="7" spans="2:11" ht="36" customHeight="1">
      <c r="B7" s="78" t="s">
        <v>12</v>
      </c>
      <c r="C7" s="78"/>
      <c r="D7" s="78"/>
      <c r="E7" s="78"/>
      <c r="F7" s="78"/>
      <c r="G7" s="78"/>
      <c r="H7" s="78"/>
      <c r="I7" s="78"/>
      <c r="J7" s="78"/>
      <c r="K7" s="78"/>
    </row>
    <row r="8" spans="1:11" ht="60">
      <c r="A8" s="1" t="s">
        <v>13</v>
      </c>
      <c r="B8" s="26" t="s">
        <v>65</v>
      </c>
      <c r="C8" s="27" t="s">
        <v>66</v>
      </c>
      <c r="D8" s="27" t="s">
        <v>67</v>
      </c>
      <c r="E8" s="27" t="s">
        <v>35</v>
      </c>
      <c r="F8" s="27" t="s">
        <v>68</v>
      </c>
      <c r="G8" s="27" t="s">
        <v>69</v>
      </c>
      <c r="H8" s="27" t="s">
        <v>70</v>
      </c>
      <c r="I8" s="27" t="s">
        <v>71</v>
      </c>
      <c r="J8" s="27" t="s">
        <v>72</v>
      </c>
      <c r="K8" s="23" t="s">
        <v>20</v>
      </c>
    </row>
    <row r="9" spans="1:11" ht="15">
      <c r="A9" s="28" t="s">
        <v>73</v>
      </c>
      <c r="B9" s="36">
        <v>0</v>
      </c>
      <c r="C9" s="37">
        <v>1.7543859649122806</v>
      </c>
      <c r="D9" s="37">
        <v>14.035087719298245</v>
      </c>
      <c r="E9" s="37">
        <v>59.64912280701754</v>
      </c>
      <c r="F9" s="37">
        <v>14.035087719298245</v>
      </c>
      <c r="G9" s="37">
        <v>1.7543859649122806</v>
      </c>
      <c r="H9" s="37">
        <v>0</v>
      </c>
      <c r="I9" s="37">
        <v>5.2631578947368425</v>
      </c>
      <c r="J9" s="37">
        <v>3.508771929824561</v>
      </c>
      <c r="K9" s="38">
        <f>SUM(B9:J9)</f>
        <v>99.99999999999999</v>
      </c>
    </row>
    <row r="10" spans="1:11" ht="15">
      <c r="A10" s="28" t="s">
        <v>74</v>
      </c>
      <c r="B10" s="36">
        <v>0</v>
      </c>
      <c r="C10" s="37">
        <v>0</v>
      </c>
      <c r="D10" s="37">
        <v>6.896551724137931</v>
      </c>
      <c r="E10" s="37">
        <v>58.62068965517241</v>
      </c>
      <c r="F10" s="37">
        <v>24.137931034482758</v>
      </c>
      <c r="G10" s="37">
        <v>0</v>
      </c>
      <c r="H10" s="37">
        <v>0</v>
      </c>
      <c r="I10" s="37">
        <v>10.344827586206897</v>
      </c>
      <c r="J10" s="37">
        <v>0</v>
      </c>
      <c r="K10" s="38">
        <f aca="true" t="shared" si="0" ref="K10:K43">SUM(B10:J10)</f>
        <v>100</v>
      </c>
    </row>
    <row r="11" spans="1:11" ht="15">
      <c r="A11" s="28" t="s">
        <v>75</v>
      </c>
      <c r="B11" s="36">
        <v>0</v>
      </c>
      <c r="C11" s="37">
        <v>0</v>
      </c>
      <c r="D11" s="37">
        <v>0.7692307692307693</v>
      </c>
      <c r="E11" s="37">
        <v>78.46153846153847</v>
      </c>
      <c r="F11" s="37">
        <v>10.76923076923077</v>
      </c>
      <c r="G11" s="37">
        <v>0.7692307692307693</v>
      </c>
      <c r="H11" s="37">
        <v>0</v>
      </c>
      <c r="I11" s="37">
        <v>6.923076923076923</v>
      </c>
      <c r="J11" s="37">
        <v>2.3076923076923075</v>
      </c>
      <c r="K11" s="38">
        <f t="shared" si="0"/>
        <v>100.00000000000001</v>
      </c>
    </row>
    <row r="12" spans="1:11" ht="15">
      <c r="A12" s="28" t="s">
        <v>76</v>
      </c>
      <c r="B12" s="36">
        <v>0</v>
      </c>
      <c r="C12" s="37">
        <v>5.714285714285714</v>
      </c>
      <c r="D12" s="37">
        <v>2.857142857142857</v>
      </c>
      <c r="E12" s="37">
        <v>51.42857142857143</v>
      </c>
      <c r="F12" s="37">
        <v>22.857142857142858</v>
      </c>
      <c r="G12" s="37">
        <v>0</v>
      </c>
      <c r="H12" s="37">
        <v>0</v>
      </c>
      <c r="I12" s="37">
        <v>14.285714285714286</v>
      </c>
      <c r="J12" s="37">
        <v>2.857142857142857</v>
      </c>
      <c r="K12" s="38">
        <f t="shared" si="0"/>
        <v>100.00000000000001</v>
      </c>
    </row>
    <row r="13" spans="1:11" ht="15">
      <c r="A13" s="28" t="s">
        <v>77</v>
      </c>
      <c r="B13" s="36">
        <v>11.11111111111111</v>
      </c>
      <c r="C13" s="37">
        <v>16.666666666666668</v>
      </c>
      <c r="D13" s="37">
        <v>16.666666666666668</v>
      </c>
      <c r="E13" s="37">
        <v>16.666666666666668</v>
      </c>
      <c r="F13" s="37">
        <v>22.22222222222222</v>
      </c>
      <c r="G13" s="37">
        <v>0</v>
      </c>
      <c r="H13" s="37">
        <v>0</v>
      </c>
      <c r="I13" s="37">
        <v>16.666666666666668</v>
      </c>
      <c r="J13" s="37">
        <v>0</v>
      </c>
      <c r="K13" s="38">
        <f t="shared" si="0"/>
        <v>100.00000000000001</v>
      </c>
    </row>
    <row r="14" spans="1:11" ht="15">
      <c r="A14" s="28" t="s">
        <v>78</v>
      </c>
      <c r="B14" s="36">
        <v>0</v>
      </c>
      <c r="C14" s="37">
        <v>0</v>
      </c>
      <c r="D14" s="37">
        <v>20</v>
      </c>
      <c r="E14" s="37">
        <v>40</v>
      </c>
      <c r="F14" s="37">
        <v>0</v>
      </c>
      <c r="G14" s="37">
        <v>0</v>
      </c>
      <c r="H14" s="37">
        <v>0</v>
      </c>
      <c r="I14" s="37">
        <v>40</v>
      </c>
      <c r="J14" s="37">
        <v>0</v>
      </c>
      <c r="K14" s="38">
        <f t="shared" si="0"/>
        <v>100</v>
      </c>
    </row>
    <row r="15" spans="1:11" ht="15">
      <c r="A15" s="28" t="s">
        <v>79</v>
      </c>
      <c r="B15" s="36">
        <v>0</v>
      </c>
      <c r="C15" s="37">
        <v>0</v>
      </c>
      <c r="D15" s="37">
        <v>0</v>
      </c>
      <c r="E15" s="37">
        <v>0</v>
      </c>
      <c r="F15" s="37">
        <v>100</v>
      </c>
      <c r="G15" s="37">
        <v>0</v>
      </c>
      <c r="H15" s="37">
        <v>0</v>
      </c>
      <c r="I15" s="37">
        <v>0</v>
      </c>
      <c r="J15" s="37">
        <v>0</v>
      </c>
      <c r="K15" s="38">
        <f t="shared" si="0"/>
        <v>100</v>
      </c>
    </row>
    <row r="16" spans="1:11" ht="15">
      <c r="A16" s="28" t="s">
        <v>80</v>
      </c>
      <c r="B16" s="36">
        <v>0</v>
      </c>
      <c r="C16" s="37">
        <v>0</v>
      </c>
      <c r="D16" s="37">
        <v>0</v>
      </c>
      <c r="E16" s="37">
        <v>44.44444444444444</v>
      </c>
      <c r="F16" s="37">
        <v>22.22222222222222</v>
      </c>
      <c r="G16" s="37">
        <v>0</v>
      </c>
      <c r="H16" s="37">
        <v>0</v>
      </c>
      <c r="I16" s="37">
        <v>33.333333333333336</v>
      </c>
      <c r="J16" s="37">
        <v>0</v>
      </c>
      <c r="K16" s="38">
        <f t="shared" si="0"/>
        <v>100</v>
      </c>
    </row>
    <row r="17" spans="1:11" ht="15">
      <c r="A17" s="28" t="s">
        <v>81</v>
      </c>
      <c r="B17" s="36">
        <v>0</v>
      </c>
      <c r="C17" s="37">
        <v>0</v>
      </c>
      <c r="D17" s="37">
        <v>6.666666666666667</v>
      </c>
      <c r="E17" s="37">
        <v>46.666666666666664</v>
      </c>
      <c r="F17" s="37">
        <v>26.666666666666668</v>
      </c>
      <c r="G17" s="37">
        <v>0</v>
      </c>
      <c r="H17" s="37">
        <v>0</v>
      </c>
      <c r="I17" s="37">
        <v>20</v>
      </c>
      <c r="J17" s="37">
        <v>0</v>
      </c>
      <c r="K17" s="38">
        <f t="shared" si="0"/>
        <v>100</v>
      </c>
    </row>
    <row r="18" spans="1:11" ht="15">
      <c r="A18" s="28" t="s">
        <v>82</v>
      </c>
      <c r="B18" s="36">
        <v>5.2631578947368425</v>
      </c>
      <c r="C18" s="37">
        <v>0</v>
      </c>
      <c r="D18" s="37">
        <v>15.789473684210526</v>
      </c>
      <c r="E18" s="37">
        <v>52.63157894736842</v>
      </c>
      <c r="F18" s="37">
        <v>10.526315789473685</v>
      </c>
      <c r="G18" s="37">
        <v>0</v>
      </c>
      <c r="H18" s="37">
        <v>0</v>
      </c>
      <c r="I18" s="37">
        <v>15.789473684210526</v>
      </c>
      <c r="J18" s="37">
        <v>0</v>
      </c>
      <c r="K18" s="38">
        <f t="shared" si="0"/>
        <v>99.99999999999999</v>
      </c>
    </row>
    <row r="19" spans="1:11" ht="15">
      <c r="A19" s="28" t="s">
        <v>83</v>
      </c>
      <c r="B19" s="36">
        <v>0</v>
      </c>
      <c r="C19" s="37">
        <v>0</v>
      </c>
      <c r="D19" s="37">
        <v>7.142857142857143</v>
      </c>
      <c r="E19" s="37">
        <v>82.14285714285714</v>
      </c>
      <c r="F19" s="37">
        <v>10.714285714285714</v>
      </c>
      <c r="G19" s="37">
        <v>0</v>
      </c>
      <c r="H19" s="37">
        <v>0</v>
      </c>
      <c r="I19" s="37">
        <v>0</v>
      </c>
      <c r="J19" s="37">
        <v>0</v>
      </c>
      <c r="K19" s="38">
        <f t="shared" si="0"/>
        <v>99.99999999999999</v>
      </c>
    </row>
    <row r="20" spans="1:11" ht="15">
      <c r="A20" s="28" t="s">
        <v>84</v>
      </c>
      <c r="B20" s="36">
        <v>0</v>
      </c>
      <c r="C20" s="37">
        <v>0</v>
      </c>
      <c r="D20" s="37">
        <v>50</v>
      </c>
      <c r="E20" s="37">
        <v>50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8">
        <f t="shared" si="0"/>
        <v>100</v>
      </c>
    </row>
    <row r="21" spans="1:11" ht="15">
      <c r="A21" s="28" t="s">
        <v>85</v>
      </c>
      <c r="B21" s="36">
        <v>0</v>
      </c>
      <c r="C21" s="37">
        <v>2.857142857142857</v>
      </c>
      <c r="D21" s="37">
        <v>14.285714285714286</v>
      </c>
      <c r="E21" s="37">
        <v>37.142857142857146</v>
      </c>
      <c r="F21" s="37">
        <v>11.428571428571429</v>
      </c>
      <c r="G21" s="37">
        <v>0</v>
      </c>
      <c r="H21" s="37">
        <v>0</v>
      </c>
      <c r="I21" s="37">
        <v>34.285714285714285</v>
      </c>
      <c r="J21" s="37">
        <v>0</v>
      </c>
      <c r="K21" s="38">
        <f t="shared" si="0"/>
        <v>100</v>
      </c>
    </row>
    <row r="22" spans="1:11" ht="15">
      <c r="A22" s="28" t="s">
        <v>86</v>
      </c>
      <c r="B22" s="36">
        <v>0</v>
      </c>
      <c r="C22" s="37">
        <v>0</v>
      </c>
      <c r="D22" s="37">
        <v>40</v>
      </c>
      <c r="E22" s="37">
        <v>20</v>
      </c>
      <c r="F22" s="37">
        <v>20</v>
      </c>
      <c r="G22" s="37">
        <v>0</v>
      </c>
      <c r="H22" s="37">
        <v>0</v>
      </c>
      <c r="I22" s="37">
        <v>20</v>
      </c>
      <c r="J22" s="37">
        <v>0</v>
      </c>
      <c r="K22" s="38">
        <f t="shared" si="0"/>
        <v>100</v>
      </c>
    </row>
    <row r="23" spans="1:11" ht="15">
      <c r="A23" s="28" t="s">
        <v>87</v>
      </c>
      <c r="B23" s="36">
        <v>0</v>
      </c>
      <c r="C23" s="37">
        <v>0</v>
      </c>
      <c r="D23" s="37">
        <v>7.6923076923076925</v>
      </c>
      <c r="E23" s="37">
        <v>53.84615384615385</v>
      </c>
      <c r="F23" s="37">
        <v>15.384615384615385</v>
      </c>
      <c r="G23" s="37">
        <v>0</v>
      </c>
      <c r="H23" s="37">
        <v>0</v>
      </c>
      <c r="I23" s="37">
        <v>23.076923076923077</v>
      </c>
      <c r="J23" s="37">
        <v>0</v>
      </c>
      <c r="K23" s="38">
        <f t="shared" si="0"/>
        <v>100</v>
      </c>
    </row>
    <row r="24" spans="1:11" ht="15">
      <c r="A24" s="28" t="s">
        <v>88</v>
      </c>
      <c r="B24" s="36">
        <v>0</v>
      </c>
      <c r="C24" s="37">
        <v>0</v>
      </c>
      <c r="D24" s="37">
        <v>11.764705882352942</v>
      </c>
      <c r="E24" s="37">
        <v>52.94117647058823</v>
      </c>
      <c r="F24" s="37">
        <v>17.647058823529413</v>
      </c>
      <c r="G24" s="37">
        <v>0</v>
      </c>
      <c r="H24" s="37">
        <v>0</v>
      </c>
      <c r="I24" s="37">
        <v>11.764705882352942</v>
      </c>
      <c r="J24" s="37">
        <v>5.882352941176471</v>
      </c>
      <c r="K24" s="38">
        <f t="shared" si="0"/>
        <v>100</v>
      </c>
    </row>
    <row r="25" spans="1:11" ht="15">
      <c r="A25" s="28" t="s">
        <v>89</v>
      </c>
      <c r="B25" s="36">
        <v>0</v>
      </c>
      <c r="C25" s="37">
        <v>0</v>
      </c>
      <c r="D25" s="37">
        <v>0</v>
      </c>
      <c r="E25" s="37">
        <v>66.66666666666667</v>
      </c>
      <c r="F25" s="37">
        <v>4.166666666666667</v>
      </c>
      <c r="G25" s="37">
        <v>0</v>
      </c>
      <c r="H25" s="37">
        <v>0</v>
      </c>
      <c r="I25" s="37">
        <v>29.166666666666668</v>
      </c>
      <c r="J25" s="37">
        <v>0</v>
      </c>
      <c r="K25" s="38">
        <f t="shared" si="0"/>
        <v>100.00000000000001</v>
      </c>
    </row>
    <row r="26" spans="1:11" ht="15">
      <c r="A26" s="28" t="s">
        <v>90</v>
      </c>
      <c r="B26" s="36">
        <v>0</v>
      </c>
      <c r="C26" s="37">
        <v>0</v>
      </c>
      <c r="D26" s="37">
        <v>12.5</v>
      </c>
      <c r="E26" s="37">
        <v>87.5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8">
        <f t="shared" si="0"/>
        <v>100</v>
      </c>
    </row>
    <row r="27" spans="1:11" ht="15">
      <c r="A27" s="28" t="s">
        <v>91</v>
      </c>
      <c r="B27" s="36">
        <v>0</v>
      </c>
      <c r="C27" s="37">
        <v>0</v>
      </c>
      <c r="D27" s="37">
        <v>0</v>
      </c>
      <c r="E27" s="37">
        <v>50</v>
      </c>
      <c r="F27" s="37">
        <v>25</v>
      </c>
      <c r="G27" s="37">
        <v>0</v>
      </c>
      <c r="H27" s="37">
        <v>0</v>
      </c>
      <c r="I27" s="37">
        <v>25</v>
      </c>
      <c r="J27" s="37">
        <v>0</v>
      </c>
      <c r="K27" s="38">
        <f t="shared" si="0"/>
        <v>100</v>
      </c>
    </row>
    <row r="28" spans="1:11" ht="15">
      <c r="A28" s="28" t="s">
        <v>92</v>
      </c>
      <c r="B28" s="36">
        <v>2.816901408450704</v>
      </c>
      <c r="C28" s="37">
        <v>0</v>
      </c>
      <c r="D28" s="37">
        <v>2.816901408450704</v>
      </c>
      <c r="E28" s="37">
        <v>76.05633802816901</v>
      </c>
      <c r="F28" s="37">
        <v>5.633802816901408</v>
      </c>
      <c r="G28" s="37">
        <v>0</v>
      </c>
      <c r="H28" s="37">
        <v>4.225352112676056</v>
      </c>
      <c r="I28" s="37">
        <v>8.450704225352112</v>
      </c>
      <c r="J28" s="37">
        <v>0</v>
      </c>
      <c r="K28" s="38">
        <f t="shared" si="0"/>
        <v>99.99999999999999</v>
      </c>
    </row>
    <row r="29" spans="1:11" ht="15">
      <c r="A29" s="28" t="s">
        <v>93</v>
      </c>
      <c r="B29" s="36">
        <v>4.166666666666667</v>
      </c>
      <c r="C29" s="37">
        <v>0</v>
      </c>
      <c r="D29" s="37">
        <v>8.333333333333334</v>
      </c>
      <c r="E29" s="37">
        <v>54.166666666666664</v>
      </c>
      <c r="F29" s="37">
        <v>16.666666666666668</v>
      </c>
      <c r="G29" s="37">
        <v>0</v>
      </c>
      <c r="H29" s="37">
        <v>0</v>
      </c>
      <c r="I29" s="37">
        <v>16.666666666666668</v>
      </c>
      <c r="J29" s="37">
        <v>0</v>
      </c>
      <c r="K29" s="38">
        <f t="shared" si="0"/>
        <v>100</v>
      </c>
    </row>
    <row r="30" spans="1:11" ht="15">
      <c r="A30" s="28" t="s">
        <v>94</v>
      </c>
      <c r="B30" s="36">
        <v>0</v>
      </c>
      <c r="C30" s="37">
        <v>0</v>
      </c>
      <c r="D30" s="37">
        <v>16.666666666666668</v>
      </c>
      <c r="E30" s="37">
        <v>16.666666666666668</v>
      </c>
      <c r="F30" s="37">
        <v>33.333333333333336</v>
      </c>
      <c r="G30" s="37">
        <v>0</v>
      </c>
      <c r="H30" s="37">
        <v>0</v>
      </c>
      <c r="I30" s="37">
        <v>33.333333333333336</v>
      </c>
      <c r="J30" s="37">
        <v>0</v>
      </c>
      <c r="K30" s="38">
        <f t="shared" si="0"/>
        <v>100</v>
      </c>
    </row>
    <row r="31" spans="1:11" ht="15">
      <c r="A31" s="28" t="s">
        <v>95</v>
      </c>
      <c r="B31" s="36">
        <v>0</v>
      </c>
      <c r="C31" s="37">
        <v>0</v>
      </c>
      <c r="D31" s="37">
        <v>25</v>
      </c>
      <c r="E31" s="37">
        <v>50</v>
      </c>
      <c r="F31" s="37">
        <v>18.75</v>
      </c>
      <c r="G31" s="37">
        <v>0</v>
      </c>
      <c r="H31" s="37">
        <v>0</v>
      </c>
      <c r="I31" s="37">
        <v>6.25</v>
      </c>
      <c r="J31" s="37">
        <v>0</v>
      </c>
      <c r="K31" s="38">
        <f t="shared" si="0"/>
        <v>100</v>
      </c>
    </row>
    <row r="32" spans="1:11" ht="15">
      <c r="A32" s="28" t="s">
        <v>96</v>
      </c>
      <c r="B32" s="36">
        <v>3.3333333333333335</v>
      </c>
      <c r="C32" s="37">
        <v>0</v>
      </c>
      <c r="D32" s="37">
        <v>6.666666666666667</v>
      </c>
      <c r="E32" s="37">
        <v>66.66666666666667</v>
      </c>
      <c r="F32" s="37">
        <v>13.333333333333334</v>
      </c>
      <c r="G32" s="37">
        <v>0</v>
      </c>
      <c r="H32" s="37">
        <v>0</v>
      </c>
      <c r="I32" s="37">
        <v>3.3333333333333335</v>
      </c>
      <c r="J32" s="37">
        <v>6.666666666666667</v>
      </c>
      <c r="K32" s="38">
        <f t="shared" si="0"/>
        <v>100</v>
      </c>
    </row>
    <row r="33" spans="1:11" ht="15">
      <c r="A33" s="28" t="s">
        <v>97</v>
      </c>
      <c r="B33" s="36">
        <v>0</v>
      </c>
      <c r="C33" s="37">
        <v>0</v>
      </c>
      <c r="D33" s="37">
        <v>0</v>
      </c>
      <c r="E33" s="37">
        <v>60</v>
      </c>
      <c r="F33" s="37">
        <v>40</v>
      </c>
      <c r="G33" s="37">
        <v>0</v>
      </c>
      <c r="H33" s="37">
        <v>0</v>
      </c>
      <c r="I33" s="37">
        <v>0</v>
      </c>
      <c r="J33" s="37">
        <v>0</v>
      </c>
      <c r="K33" s="38">
        <f t="shared" si="0"/>
        <v>100</v>
      </c>
    </row>
    <row r="34" spans="1:11" ht="15">
      <c r="A34" s="28" t="s">
        <v>98</v>
      </c>
      <c r="B34" s="36">
        <v>0</v>
      </c>
      <c r="C34" s="37">
        <v>11.11111111111111</v>
      </c>
      <c r="D34" s="37">
        <v>0</v>
      </c>
      <c r="E34" s="37">
        <v>44.44444444444444</v>
      </c>
      <c r="F34" s="37">
        <v>44.44444444444444</v>
      </c>
      <c r="G34" s="37">
        <v>0</v>
      </c>
      <c r="H34" s="37">
        <v>0</v>
      </c>
      <c r="I34" s="37">
        <v>0</v>
      </c>
      <c r="J34" s="37">
        <v>0</v>
      </c>
      <c r="K34" s="38">
        <f t="shared" si="0"/>
        <v>100</v>
      </c>
    </row>
    <row r="35" spans="1:11" ht="15">
      <c r="A35" s="28" t="s">
        <v>99</v>
      </c>
      <c r="B35" s="36">
        <v>0</v>
      </c>
      <c r="C35" s="37">
        <v>0</v>
      </c>
      <c r="D35" s="37">
        <v>50</v>
      </c>
      <c r="E35" s="37">
        <v>50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8">
        <f t="shared" si="0"/>
        <v>100</v>
      </c>
    </row>
    <row r="36" spans="1:11" ht="15">
      <c r="A36" s="28" t="s">
        <v>100</v>
      </c>
      <c r="B36" s="29"/>
      <c r="C36" s="30"/>
      <c r="D36" s="30"/>
      <c r="E36" s="30"/>
      <c r="F36" s="30"/>
      <c r="G36" s="30"/>
      <c r="H36" s="30"/>
      <c r="I36" s="30"/>
      <c r="J36" s="30"/>
      <c r="K36" s="38">
        <f t="shared" si="0"/>
        <v>0</v>
      </c>
    </row>
    <row r="37" spans="1:11" ht="15">
      <c r="A37" s="28" t="s">
        <v>101</v>
      </c>
      <c r="B37" s="29"/>
      <c r="C37" s="30"/>
      <c r="D37" s="30"/>
      <c r="E37" s="30"/>
      <c r="F37" s="30"/>
      <c r="G37" s="30"/>
      <c r="H37" s="30"/>
      <c r="I37" s="30"/>
      <c r="J37" s="30"/>
      <c r="K37" s="38">
        <f t="shared" si="0"/>
        <v>0</v>
      </c>
    </row>
    <row r="38" spans="1:11" ht="15">
      <c r="A38" s="28" t="s">
        <v>102</v>
      </c>
      <c r="B38" s="36">
        <v>0</v>
      </c>
      <c r="C38" s="37">
        <v>0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100</v>
      </c>
      <c r="J38" s="37">
        <v>0</v>
      </c>
      <c r="K38" s="38">
        <f t="shared" si="0"/>
        <v>100</v>
      </c>
    </row>
    <row r="39" spans="1:11" ht="15">
      <c r="A39" s="28" t="s">
        <v>103</v>
      </c>
      <c r="B39" s="29"/>
      <c r="C39" s="30"/>
      <c r="D39" s="30"/>
      <c r="E39" s="30"/>
      <c r="F39" s="30"/>
      <c r="G39" s="30"/>
      <c r="H39" s="30"/>
      <c r="I39" s="30"/>
      <c r="J39" s="30"/>
      <c r="K39" s="38">
        <f t="shared" si="0"/>
        <v>0</v>
      </c>
    </row>
    <row r="40" spans="1:11" ht="15">
      <c r="A40" s="28" t="s">
        <v>104</v>
      </c>
      <c r="B40" s="36">
        <v>0</v>
      </c>
      <c r="C40" s="37">
        <v>100</v>
      </c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8">
        <f t="shared" si="0"/>
        <v>100</v>
      </c>
    </row>
    <row r="41" spans="1:11" ht="15">
      <c r="A41" s="28" t="s">
        <v>105</v>
      </c>
      <c r="B41" s="36">
        <v>0</v>
      </c>
      <c r="C41" s="37">
        <v>0</v>
      </c>
      <c r="D41" s="37">
        <v>0</v>
      </c>
      <c r="E41" s="37">
        <v>100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8">
        <f t="shared" si="0"/>
        <v>100</v>
      </c>
    </row>
    <row r="42" spans="1:11" ht="15">
      <c r="A42" s="28" t="s">
        <v>106</v>
      </c>
      <c r="B42" s="36">
        <v>0</v>
      </c>
      <c r="C42" s="37">
        <v>0</v>
      </c>
      <c r="D42" s="37">
        <v>0</v>
      </c>
      <c r="E42" s="37">
        <v>0</v>
      </c>
      <c r="F42" s="37">
        <v>0</v>
      </c>
      <c r="G42" s="37">
        <v>0</v>
      </c>
      <c r="H42" s="37">
        <v>0</v>
      </c>
      <c r="I42" s="37">
        <v>100</v>
      </c>
      <c r="J42" s="37">
        <v>0</v>
      </c>
      <c r="K42" s="38">
        <f t="shared" si="0"/>
        <v>100</v>
      </c>
    </row>
    <row r="43" spans="1:11" ht="15.75" thickBot="1">
      <c r="A43" s="42" t="s">
        <v>107</v>
      </c>
      <c r="B43" s="50">
        <v>1.1146496815286624</v>
      </c>
      <c r="C43" s="51">
        <v>1.4331210191082802</v>
      </c>
      <c r="D43" s="51">
        <v>7.484076433121019</v>
      </c>
      <c r="E43" s="51">
        <v>60.82802547770701</v>
      </c>
      <c r="F43" s="51">
        <v>14.490445859872612</v>
      </c>
      <c r="G43" s="51">
        <v>0.3184713375796178</v>
      </c>
      <c r="H43" s="51">
        <v>0.47770700636942676</v>
      </c>
      <c r="I43" s="51">
        <v>12.420382165605096</v>
      </c>
      <c r="J43" s="51">
        <v>1.4331210191082802</v>
      </c>
      <c r="K43" s="52">
        <f t="shared" si="0"/>
        <v>100</v>
      </c>
    </row>
  </sheetData>
  <mergeCells count="1">
    <mergeCell ref="B7:K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 topLeftCell="A1">
      <selection activeCell="O5" sqref="O5"/>
    </sheetView>
  </sheetViews>
  <sheetFormatPr defaultColWidth="11.421875" defaultRowHeight="15"/>
  <cols>
    <col min="1" max="1" width="16.00390625" style="0" customWidth="1"/>
  </cols>
  <sheetData>
    <row r="1" spans="1:4" ht="15">
      <c r="A1" s="64"/>
      <c r="B1" s="65"/>
      <c r="C1" s="65"/>
      <c r="D1" s="66"/>
    </row>
    <row r="2" spans="1:4" ht="15">
      <c r="A2" s="67"/>
      <c r="B2" s="68"/>
      <c r="C2" s="68"/>
      <c r="D2" s="69"/>
    </row>
    <row r="3" spans="1:5" ht="15">
      <c r="A3" s="67"/>
      <c r="B3" s="68"/>
      <c r="C3" s="68"/>
      <c r="D3" s="69"/>
      <c r="E3" s="54" t="s">
        <v>0</v>
      </c>
    </row>
    <row r="4" spans="1:5" ht="15">
      <c r="A4" s="67"/>
      <c r="B4" s="68"/>
      <c r="C4" s="68"/>
      <c r="D4" s="69"/>
      <c r="E4" s="55" t="s">
        <v>110</v>
      </c>
    </row>
    <row r="5" spans="1:4" ht="15">
      <c r="A5" s="70"/>
      <c r="B5" s="71"/>
      <c r="C5" s="71"/>
      <c r="D5" s="72"/>
    </row>
    <row r="6" ht="15.75" thickBot="1"/>
    <row r="7" spans="2:5" ht="33.75" customHeight="1">
      <c r="B7" s="78" t="s">
        <v>0</v>
      </c>
      <c r="C7" s="78"/>
      <c r="D7" s="78"/>
      <c r="E7" s="78"/>
    </row>
    <row r="8" spans="1:5" ht="15">
      <c r="A8" s="1" t="s">
        <v>13</v>
      </c>
      <c r="B8" s="2" t="s">
        <v>14</v>
      </c>
      <c r="C8" s="3" t="s">
        <v>15</v>
      </c>
      <c r="D8" s="3" t="s">
        <v>16</v>
      </c>
      <c r="E8" s="4" t="s">
        <v>17</v>
      </c>
    </row>
    <row r="9" spans="1:5" ht="15">
      <c r="A9" s="28" t="s">
        <v>73</v>
      </c>
      <c r="B9" s="29">
        <v>2041</v>
      </c>
      <c r="C9" s="30">
        <v>601754</v>
      </c>
      <c r="D9" s="30">
        <v>17147</v>
      </c>
      <c r="E9" s="31">
        <v>620942</v>
      </c>
    </row>
    <row r="10" spans="1:5" ht="15">
      <c r="A10" s="28" t="s">
        <v>74</v>
      </c>
      <c r="B10" s="39">
        <v>1131</v>
      </c>
      <c r="C10" s="40">
        <v>259845</v>
      </c>
      <c r="D10" s="40">
        <v>1326</v>
      </c>
      <c r="E10" s="41">
        <v>262302</v>
      </c>
    </row>
    <row r="11" spans="1:5" ht="15">
      <c r="A11" s="28" t="s">
        <v>75</v>
      </c>
      <c r="B11" s="39">
        <v>2197</v>
      </c>
      <c r="C11" s="40">
        <v>663532</v>
      </c>
      <c r="D11" s="40">
        <v>20018</v>
      </c>
      <c r="E11" s="41">
        <v>685747</v>
      </c>
    </row>
    <row r="12" spans="1:5" ht="15">
      <c r="A12" s="28" t="s">
        <v>76</v>
      </c>
      <c r="B12" s="39">
        <v>1025</v>
      </c>
      <c r="C12" s="40">
        <v>246908</v>
      </c>
      <c r="D12" s="40">
        <v>2829</v>
      </c>
      <c r="E12" s="41">
        <v>250762</v>
      </c>
    </row>
    <row r="13" spans="1:5" ht="15">
      <c r="A13" s="28" t="s">
        <v>77</v>
      </c>
      <c r="B13" s="39">
        <v>327</v>
      </c>
      <c r="C13" s="40">
        <v>141024</v>
      </c>
      <c r="D13" s="40">
        <v>2468</v>
      </c>
      <c r="E13" s="41">
        <v>143819</v>
      </c>
    </row>
    <row r="14" spans="1:5" ht="15">
      <c r="A14" s="28" t="s">
        <v>78</v>
      </c>
      <c r="B14" s="29">
        <v>206</v>
      </c>
      <c r="C14" s="30">
        <v>86638</v>
      </c>
      <c r="D14" s="30">
        <v>1665</v>
      </c>
      <c r="E14" s="31">
        <v>88509</v>
      </c>
    </row>
    <row r="15" spans="1:5" ht="15">
      <c r="A15" s="28" t="s">
        <v>79</v>
      </c>
      <c r="B15" s="39">
        <v>137</v>
      </c>
      <c r="C15" s="40">
        <v>53928</v>
      </c>
      <c r="D15" s="40">
        <v>1667</v>
      </c>
      <c r="E15" s="41">
        <v>55732</v>
      </c>
    </row>
    <row r="16" spans="1:5" ht="15">
      <c r="A16" s="28" t="s">
        <v>80</v>
      </c>
      <c r="B16" s="29">
        <v>595</v>
      </c>
      <c r="C16" s="30">
        <v>149718</v>
      </c>
      <c r="D16" s="30">
        <v>3360</v>
      </c>
      <c r="E16" s="31">
        <v>153673</v>
      </c>
    </row>
    <row r="17" spans="1:5" ht="15">
      <c r="A17" s="28" t="s">
        <v>81</v>
      </c>
      <c r="B17" s="39">
        <v>638</v>
      </c>
      <c r="C17" s="40">
        <v>133296</v>
      </c>
      <c r="D17" s="40">
        <v>1300</v>
      </c>
      <c r="E17" s="41">
        <v>135234</v>
      </c>
    </row>
    <row r="18" spans="1:5" ht="15">
      <c r="A18" s="28" t="s">
        <v>82</v>
      </c>
      <c r="B18" s="39">
        <v>640</v>
      </c>
      <c r="C18" s="40">
        <v>204204</v>
      </c>
      <c r="D18" s="40">
        <v>2070</v>
      </c>
      <c r="E18" s="41">
        <v>206914</v>
      </c>
    </row>
    <row r="19" spans="1:5" ht="15">
      <c r="A19" s="28" t="s">
        <v>83</v>
      </c>
      <c r="B19" s="39">
        <v>626</v>
      </c>
      <c r="C19" s="40">
        <v>250201</v>
      </c>
      <c r="D19" s="40">
        <v>6359</v>
      </c>
      <c r="E19" s="41">
        <v>257186</v>
      </c>
    </row>
    <row r="20" spans="1:5" ht="15">
      <c r="A20" s="28" t="s">
        <v>84</v>
      </c>
      <c r="B20" s="39">
        <v>223</v>
      </c>
      <c r="C20" s="40">
        <v>62625</v>
      </c>
      <c r="D20" s="40">
        <v>5582</v>
      </c>
      <c r="E20" s="41">
        <v>68430</v>
      </c>
    </row>
    <row r="21" spans="1:5" ht="15">
      <c r="A21" s="28" t="s">
        <v>85</v>
      </c>
      <c r="B21" s="39">
        <v>516</v>
      </c>
      <c r="C21" s="40">
        <v>131843</v>
      </c>
      <c r="D21" s="40">
        <v>2076</v>
      </c>
      <c r="E21" s="41">
        <v>134435</v>
      </c>
    </row>
    <row r="22" spans="1:5" ht="15">
      <c r="A22" s="28" t="s">
        <v>86</v>
      </c>
      <c r="B22" s="39">
        <v>271</v>
      </c>
      <c r="C22" s="40">
        <v>126073</v>
      </c>
      <c r="D22" s="40">
        <v>2148</v>
      </c>
      <c r="E22" s="41">
        <v>128492</v>
      </c>
    </row>
    <row r="23" spans="1:5" ht="15">
      <c r="A23" s="28" t="s">
        <v>87</v>
      </c>
      <c r="B23" s="39">
        <v>605</v>
      </c>
      <c r="C23" s="40">
        <v>171785</v>
      </c>
      <c r="D23" s="40">
        <v>1951</v>
      </c>
      <c r="E23" s="41">
        <v>174341</v>
      </c>
    </row>
    <row r="24" spans="1:5" ht="15">
      <c r="A24" s="28" t="s">
        <v>88</v>
      </c>
      <c r="B24" s="39">
        <v>351</v>
      </c>
      <c r="C24" s="40">
        <v>90233</v>
      </c>
      <c r="D24" s="40">
        <v>1362</v>
      </c>
      <c r="E24" s="41">
        <v>91946</v>
      </c>
    </row>
    <row r="25" spans="1:5" ht="15">
      <c r="A25" s="28" t="s">
        <v>89</v>
      </c>
      <c r="B25" s="39">
        <v>648</v>
      </c>
      <c r="C25" s="40">
        <v>192593</v>
      </c>
      <c r="D25" s="40">
        <v>8295</v>
      </c>
      <c r="E25" s="41">
        <v>201536</v>
      </c>
    </row>
    <row r="26" spans="1:5" ht="15">
      <c r="A26" s="28" t="s">
        <v>90</v>
      </c>
      <c r="B26" s="29">
        <v>455</v>
      </c>
      <c r="C26" s="30">
        <v>146205</v>
      </c>
      <c r="D26" s="30">
        <v>1721</v>
      </c>
      <c r="E26" s="31">
        <v>148381</v>
      </c>
    </row>
    <row r="27" spans="1:5" ht="15">
      <c r="A27" s="28" t="s">
        <v>91</v>
      </c>
      <c r="B27" s="39">
        <v>137</v>
      </c>
      <c r="C27" s="40">
        <v>51248</v>
      </c>
      <c r="D27" s="40">
        <v>213</v>
      </c>
      <c r="E27" s="41">
        <v>51598</v>
      </c>
    </row>
    <row r="28" spans="1:5" ht="15">
      <c r="A28" s="28" t="s">
        <v>92</v>
      </c>
      <c r="B28" s="39">
        <v>209</v>
      </c>
      <c r="C28" s="40">
        <v>87912</v>
      </c>
      <c r="D28" s="40">
        <v>985</v>
      </c>
      <c r="E28" s="41">
        <v>89106</v>
      </c>
    </row>
    <row r="29" spans="1:5" ht="15">
      <c r="A29" s="28" t="s">
        <v>93</v>
      </c>
      <c r="B29" s="39">
        <v>529</v>
      </c>
      <c r="C29" s="40">
        <v>207475</v>
      </c>
      <c r="D29" s="40">
        <v>1380</v>
      </c>
      <c r="E29" s="41">
        <v>209384</v>
      </c>
    </row>
    <row r="30" spans="1:5" ht="15">
      <c r="A30" s="28" t="s">
        <v>94</v>
      </c>
      <c r="B30" s="39">
        <v>313</v>
      </c>
      <c r="C30" s="40">
        <v>100318</v>
      </c>
      <c r="D30" s="40">
        <v>1203</v>
      </c>
      <c r="E30" s="41">
        <v>101834</v>
      </c>
    </row>
    <row r="31" spans="1:5" ht="15">
      <c r="A31" s="28" t="s">
        <v>95</v>
      </c>
      <c r="B31" s="29">
        <v>489</v>
      </c>
      <c r="C31" s="30">
        <v>151940</v>
      </c>
      <c r="D31" s="30">
        <v>1594</v>
      </c>
      <c r="E31" s="31">
        <v>154023</v>
      </c>
    </row>
    <row r="32" spans="1:5" ht="15">
      <c r="A32" s="28" t="s">
        <v>96</v>
      </c>
      <c r="B32" s="39">
        <v>1362</v>
      </c>
      <c r="C32" s="40">
        <v>427002</v>
      </c>
      <c r="D32" s="40">
        <v>5060</v>
      </c>
      <c r="E32" s="41">
        <v>433424</v>
      </c>
    </row>
    <row r="33" spans="1:5" ht="15">
      <c r="A33" s="28" t="s">
        <v>97</v>
      </c>
      <c r="B33" s="39">
        <v>94</v>
      </c>
      <c r="C33" s="40">
        <v>20502</v>
      </c>
      <c r="D33" s="40">
        <v>484</v>
      </c>
      <c r="E33" s="41">
        <v>21080</v>
      </c>
    </row>
    <row r="34" spans="1:5" ht="15">
      <c r="A34" s="28" t="s">
        <v>98</v>
      </c>
      <c r="B34" s="39">
        <v>115</v>
      </c>
      <c r="C34" s="40">
        <v>38423</v>
      </c>
      <c r="D34" s="40">
        <v>533</v>
      </c>
      <c r="E34" s="41">
        <v>39071</v>
      </c>
    </row>
    <row r="35" spans="1:5" ht="15">
      <c r="A35" s="28" t="s">
        <v>99</v>
      </c>
      <c r="B35" s="39">
        <v>86</v>
      </c>
      <c r="C35" s="40">
        <v>34670</v>
      </c>
      <c r="D35" s="40">
        <v>2865</v>
      </c>
      <c r="E35" s="41">
        <v>37621</v>
      </c>
    </row>
    <row r="36" spans="1:5" ht="15">
      <c r="A36" s="28" t="s">
        <v>100</v>
      </c>
      <c r="B36" s="39">
        <v>40</v>
      </c>
      <c r="C36" s="40">
        <v>7222</v>
      </c>
      <c r="D36" s="40">
        <v>70</v>
      </c>
      <c r="E36" s="41">
        <v>7332</v>
      </c>
    </row>
    <row r="37" spans="1:5" ht="15">
      <c r="A37" s="28" t="s">
        <v>101</v>
      </c>
      <c r="B37" s="39">
        <v>11</v>
      </c>
      <c r="C37" s="40">
        <v>7809</v>
      </c>
      <c r="D37" s="40">
        <v>465</v>
      </c>
      <c r="E37" s="41">
        <v>8285</v>
      </c>
    </row>
    <row r="38" spans="1:5" ht="15">
      <c r="A38" s="28" t="s">
        <v>102</v>
      </c>
      <c r="B38" s="39">
        <v>3</v>
      </c>
      <c r="C38" s="40">
        <v>2657</v>
      </c>
      <c r="D38" s="40">
        <v>220</v>
      </c>
      <c r="E38" s="41">
        <v>2880</v>
      </c>
    </row>
    <row r="39" spans="1:5" ht="15">
      <c r="A39" s="28" t="s">
        <v>103</v>
      </c>
      <c r="B39" s="39">
        <v>12</v>
      </c>
      <c r="C39" s="40">
        <v>8471</v>
      </c>
      <c r="D39" s="40">
        <v>531</v>
      </c>
      <c r="E39" s="41">
        <v>9014</v>
      </c>
    </row>
    <row r="40" spans="1:5" ht="15">
      <c r="A40" s="28" t="s">
        <v>104</v>
      </c>
      <c r="B40" s="39">
        <v>3</v>
      </c>
      <c r="C40" s="40">
        <v>3794</v>
      </c>
      <c r="D40" s="40">
        <v>97</v>
      </c>
      <c r="E40" s="41">
        <v>3894</v>
      </c>
    </row>
    <row r="41" spans="1:5" ht="15">
      <c r="A41" s="28" t="s">
        <v>105</v>
      </c>
      <c r="B41" s="39">
        <v>17</v>
      </c>
      <c r="C41" s="40">
        <v>8907</v>
      </c>
      <c r="D41" s="40">
        <v>301</v>
      </c>
      <c r="E41" s="41">
        <v>9225</v>
      </c>
    </row>
    <row r="42" spans="1:5" ht="15">
      <c r="A42" s="28" t="s">
        <v>106</v>
      </c>
      <c r="B42" s="39">
        <v>0</v>
      </c>
      <c r="C42" s="40">
        <v>0</v>
      </c>
      <c r="D42" s="40">
        <v>0</v>
      </c>
      <c r="E42" s="41">
        <v>0</v>
      </c>
    </row>
    <row r="43" spans="1:5" ht="15.75" thickBot="1">
      <c r="A43" s="42" t="s">
        <v>107</v>
      </c>
      <c r="B43" s="43">
        <f>SUM(B9:B42)</f>
        <v>16052</v>
      </c>
      <c r="C43" s="44">
        <f>SUM(C9:C42)</f>
        <v>4870755</v>
      </c>
      <c r="D43" s="44">
        <f>SUM(D9:D42)</f>
        <v>99345</v>
      </c>
      <c r="E43" s="45">
        <f>SUM(E9:E42)</f>
        <v>4986152</v>
      </c>
    </row>
  </sheetData>
  <mergeCells count="1">
    <mergeCell ref="B7:E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 topLeftCell="A1">
      <selection activeCell="O4" sqref="O4"/>
    </sheetView>
  </sheetViews>
  <sheetFormatPr defaultColWidth="11.421875" defaultRowHeight="15"/>
  <cols>
    <col min="1" max="1" width="16.00390625" style="0" customWidth="1"/>
  </cols>
  <sheetData>
    <row r="1" spans="1:4" ht="15">
      <c r="A1" s="64"/>
      <c r="B1" s="65"/>
      <c r="C1" s="65"/>
      <c r="D1" s="66"/>
    </row>
    <row r="2" spans="1:4" ht="15">
      <c r="A2" s="67"/>
      <c r="B2" s="68"/>
      <c r="C2" s="68"/>
      <c r="D2" s="69"/>
    </row>
    <row r="3" spans="1:5" ht="15">
      <c r="A3" s="67"/>
      <c r="B3" s="68"/>
      <c r="C3" s="68"/>
      <c r="D3" s="69"/>
      <c r="E3" s="54" t="s">
        <v>1</v>
      </c>
    </row>
    <row r="4" spans="1:5" ht="15">
      <c r="A4" s="67"/>
      <c r="B4" s="68"/>
      <c r="C4" s="68"/>
      <c r="D4" s="69"/>
      <c r="E4" s="55" t="s">
        <v>111</v>
      </c>
    </row>
    <row r="5" spans="1:4" ht="15">
      <c r="A5" s="70"/>
      <c r="B5" s="71"/>
      <c r="C5" s="71"/>
      <c r="D5" s="72"/>
    </row>
    <row r="6" ht="15.75" thickBot="1"/>
    <row r="7" spans="2:4" ht="48.75" customHeight="1">
      <c r="B7" s="78" t="s">
        <v>1</v>
      </c>
      <c r="C7" s="78"/>
      <c r="D7" s="78"/>
    </row>
    <row r="8" spans="1:4" ht="30">
      <c r="A8" s="1" t="s">
        <v>13</v>
      </c>
      <c r="B8" s="2" t="s">
        <v>18</v>
      </c>
      <c r="C8" s="3" t="s">
        <v>19</v>
      </c>
      <c r="D8" s="4" t="s">
        <v>17</v>
      </c>
    </row>
    <row r="9" spans="1:4" ht="15">
      <c r="A9" s="28" t="s">
        <v>73</v>
      </c>
      <c r="B9" s="29">
        <v>57</v>
      </c>
      <c r="C9" s="30">
        <f>D9-B9</f>
        <v>15679</v>
      </c>
      <c r="D9" s="31">
        <v>15736</v>
      </c>
    </row>
    <row r="10" spans="1:4" ht="15">
      <c r="A10" s="28" t="s">
        <v>74</v>
      </c>
      <c r="B10" s="29">
        <v>29</v>
      </c>
      <c r="C10" s="30">
        <f aca="true" t="shared" si="0" ref="C10:C43">D10-B10</f>
        <v>3376</v>
      </c>
      <c r="D10" s="31">
        <v>3405</v>
      </c>
    </row>
    <row r="11" spans="1:4" ht="15">
      <c r="A11" s="28" t="s">
        <v>75</v>
      </c>
      <c r="B11" s="29">
        <v>130</v>
      </c>
      <c r="C11" s="30">
        <f t="shared" si="0"/>
        <v>32304</v>
      </c>
      <c r="D11" s="31">
        <v>32434</v>
      </c>
    </row>
    <row r="12" spans="1:4" ht="15">
      <c r="A12" s="28" t="s">
        <v>76</v>
      </c>
      <c r="B12" s="29">
        <v>35</v>
      </c>
      <c r="C12" s="30">
        <f t="shared" si="0"/>
        <v>3227</v>
      </c>
      <c r="D12" s="31">
        <v>3262</v>
      </c>
    </row>
    <row r="13" spans="1:4" ht="15">
      <c r="A13" s="28" t="s">
        <v>77</v>
      </c>
      <c r="B13" s="29">
        <v>18</v>
      </c>
      <c r="C13" s="30">
        <f t="shared" si="0"/>
        <v>5475</v>
      </c>
      <c r="D13" s="31">
        <v>5493</v>
      </c>
    </row>
    <row r="14" spans="1:4" ht="15">
      <c r="A14" s="28" t="s">
        <v>78</v>
      </c>
      <c r="B14" s="29">
        <v>5</v>
      </c>
      <c r="C14" s="30">
        <f t="shared" si="0"/>
        <v>2452</v>
      </c>
      <c r="D14" s="31">
        <v>2457</v>
      </c>
    </row>
    <row r="15" spans="1:4" ht="15">
      <c r="A15" s="28" t="s">
        <v>79</v>
      </c>
      <c r="B15" s="29">
        <v>2</v>
      </c>
      <c r="C15" s="30">
        <f t="shared" si="0"/>
        <v>1230</v>
      </c>
      <c r="D15" s="31">
        <v>1232</v>
      </c>
    </row>
    <row r="16" spans="1:4" ht="15">
      <c r="A16" s="28" t="s">
        <v>80</v>
      </c>
      <c r="B16" s="29">
        <v>9</v>
      </c>
      <c r="C16" s="30">
        <f t="shared" si="0"/>
        <v>3969</v>
      </c>
      <c r="D16" s="31">
        <v>3978</v>
      </c>
    </row>
    <row r="17" spans="1:4" ht="15">
      <c r="A17" s="28" t="s">
        <v>81</v>
      </c>
      <c r="B17" s="29">
        <v>15</v>
      </c>
      <c r="C17" s="30">
        <f t="shared" si="0"/>
        <v>3114</v>
      </c>
      <c r="D17" s="31">
        <v>3129</v>
      </c>
    </row>
    <row r="18" spans="1:4" ht="15">
      <c r="A18" s="28" t="s">
        <v>82</v>
      </c>
      <c r="B18" s="29">
        <v>19</v>
      </c>
      <c r="C18" s="30">
        <f t="shared" si="0"/>
        <v>3589</v>
      </c>
      <c r="D18" s="31">
        <v>3608</v>
      </c>
    </row>
    <row r="19" spans="1:4" ht="15">
      <c r="A19" s="28" t="s">
        <v>83</v>
      </c>
      <c r="B19" s="29">
        <v>28</v>
      </c>
      <c r="C19" s="30">
        <f t="shared" si="0"/>
        <v>5393</v>
      </c>
      <c r="D19" s="31">
        <v>5421</v>
      </c>
    </row>
    <row r="20" spans="1:4" ht="15">
      <c r="A20" s="28" t="s">
        <v>84</v>
      </c>
      <c r="B20" s="29">
        <v>2</v>
      </c>
      <c r="C20" s="30">
        <f t="shared" si="0"/>
        <v>364</v>
      </c>
      <c r="D20" s="31">
        <v>366</v>
      </c>
    </row>
    <row r="21" spans="1:4" ht="15">
      <c r="A21" s="28" t="s">
        <v>85</v>
      </c>
      <c r="B21" s="29">
        <v>35</v>
      </c>
      <c r="C21" s="30">
        <f t="shared" si="0"/>
        <v>5069</v>
      </c>
      <c r="D21" s="31">
        <v>5104</v>
      </c>
    </row>
    <row r="22" spans="1:4" ht="15">
      <c r="A22" s="28" t="s">
        <v>86</v>
      </c>
      <c r="B22" s="29">
        <v>5</v>
      </c>
      <c r="C22" s="30">
        <f t="shared" si="0"/>
        <v>1085</v>
      </c>
      <c r="D22" s="31">
        <v>1090</v>
      </c>
    </row>
    <row r="23" spans="1:4" ht="15">
      <c r="A23" s="28" t="s">
        <v>87</v>
      </c>
      <c r="B23" s="29">
        <v>13</v>
      </c>
      <c r="C23" s="30">
        <f t="shared" si="0"/>
        <v>2341</v>
      </c>
      <c r="D23" s="31">
        <v>2354</v>
      </c>
    </row>
    <row r="24" spans="1:4" ht="15">
      <c r="A24" s="28" t="s">
        <v>88</v>
      </c>
      <c r="B24" s="29">
        <v>17</v>
      </c>
      <c r="C24" s="30">
        <f t="shared" si="0"/>
        <v>2066</v>
      </c>
      <c r="D24" s="31">
        <v>2083</v>
      </c>
    </row>
    <row r="25" spans="1:4" ht="15">
      <c r="A25" s="28" t="s">
        <v>89</v>
      </c>
      <c r="B25" s="29">
        <v>24</v>
      </c>
      <c r="C25" s="30">
        <f t="shared" si="0"/>
        <v>7902</v>
      </c>
      <c r="D25" s="31">
        <v>7926</v>
      </c>
    </row>
    <row r="26" spans="1:4" ht="15">
      <c r="A26" s="28" t="s">
        <v>90</v>
      </c>
      <c r="B26" s="29">
        <v>8</v>
      </c>
      <c r="C26" s="30">
        <f t="shared" si="0"/>
        <v>3856</v>
      </c>
      <c r="D26" s="31">
        <v>3864</v>
      </c>
    </row>
    <row r="27" spans="1:4" ht="15">
      <c r="A27" s="28" t="s">
        <v>91</v>
      </c>
      <c r="B27" s="29">
        <v>4</v>
      </c>
      <c r="C27" s="30">
        <f t="shared" si="0"/>
        <v>1698</v>
      </c>
      <c r="D27" s="31">
        <v>1702</v>
      </c>
    </row>
    <row r="28" spans="1:4" ht="15">
      <c r="A28" s="28" t="s">
        <v>92</v>
      </c>
      <c r="B28" s="29">
        <v>71</v>
      </c>
      <c r="C28" s="30">
        <f t="shared" si="0"/>
        <v>3073</v>
      </c>
      <c r="D28" s="31">
        <v>3144</v>
      </c>
    </row>
    <row r="29" spans="1:4" ht="15">
      <c r="A29" s="28" t="s">
        <v>93</v>
      </c>
      <c r="B29" s="29">
        <v>24</v>
      </c>
      <c r="C29" s="30">
        <f t="shared" si="0"/>
        <v>7777</v>
      </c>
      <c r="D29" s="31">
        <v>7801</v>
      </c>
    </row>
    <row r="30" spans="1:4" ht="15">
      <c r="A30" s="28" t="s">
        <v>94</v>
      </c>
      <c r="B30" s="29">
        <v>12</v>
      </c>
      <c r="C30" s="30">
        <f t="shared" si="0"/>
        <v>2164</v>
      </c>
      <c r="D30" s="31">
        <v>2176</v>
      </c>
    </row>
    <row r="31" spans="1:4" ht="15">
      <c r="A31" s="28" t="s">
        <v>95</v>
      </c>
      <c r="B31" s="29">
        <v>16</v>
      </c>
      <c r="C31" s="30">
        <f t="shared" si="0"/>
        <v>4703</v>
      </c>
      <c r="D31" s="31">
        <v>4719</v>
      </c>
    </row>
    <row r="32" spans="1:4" ht="15">
      <c r="A32" s="28" t="s">
        <v>96</v>
      </c>
      <c r="B32" s="29">
        <v>30</v>
      </c>
      <c r="C32" s="30">
        <f t="shared" si="0"/>
        <v>13422</v>
      </c>
      <c r="D32" s="31">
        <v>13452</v>
      </c>
    </row>
    <row r="33" spans="1:4" ht="15">
      <c r="A33" s="28" t="s">
        <v>97</v>
      </c>
      <c r="B33" s="29">
        <v>5</v>
      </c>
      <c r="C33" s="30">
        <f t="shared" si="0"/>
        <v>849</v>
      </c>
      <c r="D33" s="31">
        <v>854</v>
      </c>
    </row>
    <row r="34" spans="1:4" ht="15">
      <c r="A34" s="28" t="s">
        <v>98</v>
      </c>
      <c r="B34" s="29">
        <v>9</v>
      </c>
      <c r="C34" s="30">
        <f t="shared" si="0"/>
        <v>1799</v>
      </c>
      <c r="D34" s="31">
        <v>1808</v>
      </c>
    </row>
    <row r="35" spans="1:4" ht="15">
      <c r="A35" s="28" t="s">
        <v>99</v>
      </c>
      <c r="B35" s="29">
        <v>2</v>
      </c>
      <c r="C35" s="30">
        <f t="shared" si="0"/>
        <v>1595</v>
      </c>
      <c r="D35" s="31">
        <v>1597</v>
      </c>
    </row>
    <row r="36" spans="1:4" ht="15">
      <c r="A36" s="28" t="s">
        <v>100</v>
      </c>
      <c r="B36" s="29">
        <v>0</v>
      </c>
      <c r="C36" s="30">
        <f t="shared" si="0"/>
        <v>141</v>
      </c>
      <c r="D36" s="31">
        <v>141</v>
      </c>
    </row>
    <row r="37" spans="1:4" ht="15">
      <c r="A37" s="28" t="s">
        <v>101</v>
      </c>
      <c r="B37" s="29">
        <v>0</v>
      </c>
      <c r="C37" s="30">
        <f t="shared" si="0"/>
        <v>172</v>
      </c>
      <c r="D37" s="31">
        <v>172</v>
      </c>
    </row>
    <row r="38" spans="1:4" ht="15">
      <c r="A38" s="28" t="s">
        <v>102</v>
      </c>
      <c r="B38" s="29">
        <v>1</v>
      </c>
      <c r="C38" s="30">
        <f t="shared" si="0"/>
        <v>30</v>
      </c>
      <c r="D38" s="31">
        <v>31</v>
      </c>
    </row>
    <row r="39" spans="1:4" ht="15">
      <c r="A39" s="28" t="s">
        <v>103</v>
      </c>
      <c r="B39" s="29">
        <v>0</v>
      </c>
      <c r="C39" s="30">
        <f t="shared" si="0"/>
        <v>226</v>
      </c>
      <c r="D39" s="31">
        <v>226</v>
      </c>
    </row>
    <row r="40" spans="1:4" ht="15">
      <c r="A40" s="28" t="s">
        <v>104</v>
      </c>
      <c r="B40" s="29">
        <v>1</v>
      </c>
      <c r="C40" s="30">
        <f t="shared" si="0"/>
        <v>21</v>
      </c>
      <c r="D40" s="31">
        <v>22</v>
      </c>
    </row>
    <row r="41" spans="1:4" ht="15">
      <c r="A41" s="28" t="s">
        <v>105</v>
      </c>
      <c r="B41" s="29">
        <v>1</v>
      </c>
      <c r="C41" s="30">
        <f t="shared" si="0"/>
        <v>54</v>
      </c>
      <c r="D41" s="31">
        <v>55</v>
      </c>
    </row>
    <row r="42" spans="1:4" ht="15">
      <c r="A42" s="28" t="s">
        <v>106</v>
      </c>
      <c r="B42" s="29">
        <v>1</v>
      </c>
      <c r="C42" s="30">
        <f t="shared" si="0"/>
        <v>253</v>
      </c>
      <c r="D42" s="31">
        <v>254</v>
      </c>
    </row>
    <row r="43" spans="1:4" ht="15.75" thickBot="1">
      <c r="A43" s="42" t="s">
        <v>107</v>
      </c>
      <c r="B43" s="44">
        <f>SUM(B9:B42)</f>
        <v>628</v>
      </c>
      <c r="C43" s="44">
        <f t="shared" si="0"/>
        <v>140468</v>
      </c>
      <c r="D43" s="45">
        <v>141096</v>
      </c>
    </row>
  </sheetData>
  <mergeCells count="1">
    <mergeCell ref="B7:D7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 topLeftCell="A1">
      <selection activeCell="O4" sqref="O4"/>
    </sheetView>
  </sheetViews>
  <sheetFormatPr defaultColWidth="11.421875" defaultRowHeight="15"/>
  <cols>
    <col min="1" max="1" width="16.140625" style="0" customWidth="1"/>
  </cols>
  <sheetData>
    <row r="1" spans="1:4" ht="15">
      <c r="A1" s="64"/>
      <c r="B1" s="65"/>
      <c r="C1" s="65"/>
      <c r="D1" s="66"/>
    </row>
    <row r="2" spans="1:4" ht="15">
      <c r="A2" s="67"/>
      <c r="B2" s="68"/>
      <c r="C2" s="68"/>
      <c r="D2" s="69"/>
    </row>
    <row r="3" spans="1:5" ht="15">
      <c r="A3" s="67"/>
      <c r="B3" s="68"/>
      <c r="C3" s="68"/>
      <c r="D3" s="69"/>
      <c r="E3" s="54" t="s">
        <v>2</v>
      </c>
    </row>
    <row r="4" spans="1:5" ht="15">
      <c r="A4" s="67"/>
      <c r="B4" s="68"/>
      <c r="C4" s="68"/>
      <c r="D4" s="69"/>
      <c r="E4" s="55" t="s">
        <v>112</v>
      </c>
    </row>
    <row r="5" spans="1:4" ht="15">
      <c r="A5" s="70"/>
      <c r="B5" s="71"/>
      <c r="C5" s="71"/>
      <c r="D5" s="72"/>
    </row>
    <row r="6" ht="15.75" thickBot="1"/>
    <row r="7" spans="2:4" ht="45.75" customHeight="1">
      <c r="B7" s="78" t="s">
        <v>2</v>
      </c>
      <c r="C7" s="78"/>
      <c r="D7" s="78"/>
    </row>
    <row r="8" spans="1:4" ht="30">
      <c r="A8" s="1" t="s">
        <v>13</v>
      </c>
      <c r="B8" s="2" t="s">
        <v>18</v>
      </c>
      <c r="C8" s="3" t="s">
        <v>19</v>
      </c>
      <c r="D8" s="4" t="s">
        <v>20</v>
      </c>
    </row>
    <row r="9" spans="1:4" ht="15">
      <c r="A9" s="28" t="s">
        <v>73</v>
      </c>
      <c r="B9" s="32">
        <v>3656</v>
      </c>
      <c r="C9" s="33">
        <v>17667</v>
      </c>
      <c r="D9" s="31">
        <f>SUM(B9:C9)</f>
        <v>21323</v>
      </c>
    </row>
    <row r="10" spans="1:4" ht="15">
      <c r="A10" s="28" t="s">
        <v>74</v>
      </c>
      <c r="B10" s="32">
        <v>1670</v>
      </c>
      <c r="C10" s="33">
        <v>11079</v>
      </c>
      <c r="D10" s="31">
        <f aca="true" t="shared" si="0" ref="D10:D41">SUM(B10:C10)</f>
        <v>12749</v>
      </c>
    </row>
    <row r="11" spans="1:4" ht="15">
      <c r="A11" s="28" t="s">
        <v>75</v>
      </c>
      <c r="B11" s="32">
        <v>1292</v>
      </c>
      <c r="C11" s="33">
        <v>11896</v>
      </c>
      <c r="D11" s="31">
        <f t="shared" si="0"/>
        <v>13188</v>
      </c>
    </row>
    <row r="12" spans="1:4" ht="15">
      <c r="A12" s="28" t="s">
        <v>76</v>
      </c>
      <c r="B12" s="32">
        <v>3267</v>
      </c>
      <c r="C12" s="33">
        <v>9985</v>
      </c>
      <c r="D12" s="31">
        <f t="shared" si="0"/>
        <v>13252</v>
      </c>
    </row>
    <row r="13" spans="1:4" ht="15">
      <c r="A13" s="28" t="s">
        <v>77</v>
      </c>
      <c r="B13" s="32">
        <v>1643</v>
      </c>
      <c r="C13" s="33">
        <v>5925</v>
      </c>
      <c r="D13" s="31">
        <f t="shared" si="0"/>
        <v>7568</v>
      </c>
    </row>
    <row r="14" spans="1:4" ht="15">
      <c r="A14" s="28" t="s">
        <v>78</v>
      </c>
      <c r="B14" s="32">
        <v>335</v>
      </c>
      <c r="C14" s="33">
        <v>2838</v>
      </c>
      <c r="D14" s="31">
        <f t="shared" si="0"/>
        <v>3173</v>
      </c>
    </row>
    <row r="15" spans="1:4" ht="15">
      <c r="A15" s="28" t="s">
        <v>79</v>
      </c>
      <c r="B15" s="32">
        <v>415</v>
      </c>
      <c r="C15" s="33">
        <v>1658</v>
      </c>
      <c r="D15" s="31">
        <f t="shared" si="0"/>
        <v>2073</v>
      </c>
    </row>
    <row r="16" spans="1:4" ht="15">
      <c r="A16" s="28" t="s">
        <v>80</v>
      </c>
      <c r="B16" s="32">
        <v>2281</v>
      </c>
      <c r="C16" s="33">
        <v>7559</v>
      </c>
      <c r="D16" s="31">
        <f t="shared" si="0"/>
        <v>9840</v>
      </c>
    </row>
    <row r="17" spans="1:4" ht="15">
      <c r="A17" s="28" t="s">
        <v>81</v>
      </c>
      <c r="B17" s="32">
        <v>1489</v>
      </c>
      <c r="C17" s="33">
        <v>4480</v>
      </c>
      <c r="D17" s="31">
        <f t="shared" si="0"/>
        <v>5969</v>
      </c>
    </row>
    <row r="18" spans="1:4" ht="15">
      <c r="A18" s="28" t="s">
        <v>82</v>
      </c>
      <c r="B18" s="32">
        <v>4501</v>
      </c>
      <c r="C18" s="33">
        <v>9865</v>
      </c>
      <c r="D18" s="31">
        <f t="shared" si="0"/>
        <v>14366</v>
      </c>
    </row>
    <row r="19" spans="1:4" ht="15">
      <c r="A19" s="28" t="s">
        <v>83</v>
      </c>
      <c r="B19" s="32">
        <v>2491</v>
      </c>
      <c r="C19" s="33">
        <v>11370</v>
      </c>
      <c r="D19" s="31">
        <f t="shared" si="0"/>
        <v>13861</v>
      </c>
    </row>
    <row r="20" spans="1:4" ht="15">
      <c r="A20" s="28" t="s">
        <v>84</v>
      </c>
      <c r="B20" s="32">
        <v>1350</v>
      </c>
      <c r="C20" s="33">
        <v>4164</v>
      </c>
      <c r="D20" s="31">
        <f t="shared" si="0"/>
        <v>5514</v>
      </c>
    </row>
    <row r="21" spans="1:4" ht="15">
      <c r="A21" s="28" t="s">
        <v>85</v>
      </c>
      <c r="B21" s="32">
        <v>1758</v>
      </c>
      <c r="C21" s="33">
        <v>5540</v>
      </c>
      <c r="D21" s="31">
        <f t="shared" si="0"/>
        <v>7298</v>
      </c>
    </row>
    <row r="22" spans="1:4" ht="15">
      <c r="A22" s="28" t="s">
        <v>86</v>
      </c>
      <c r="B22" s="32">
        <v>337</v>
      </c>
      <c r="C22" s="33">
        <v>1564</v>
      </c>
      <c r="D22" s="31">
        <f t="shared" si="0"/>
        <v>1901</v>
      </c>
    </row>
    <row r="23" spans="1:4" ht="15">
      <c r="A23" s="28" t="s">
        <v>87</v>
      </c>
      <c r="B23" s="32">
        <v>2648</v>
      </c>
      <c r="C23" s="33">
        <v>6032</v>
      </c>
      <c r="D23" s="31">
        <f t="shared" si="0"/>
        <v>8680</v>
      </c>
    </row>
    <row r="24" spans="1:4" ht="15">
      <c r="A24" s="28" t="s">
        <v>88</v>
      </c>
      <c r="B24" s="32">
        <v>3479</v>
      </c>
      <c r="C24" s="33">
        <v>7656</v>
      </c>
      <c r="D24" s="31">
        <f t="shared" si="0"/>
        <v>11135</v>
      </c>
    </row>
    <row r="25" spans="1:4" ht="15">
      <c r="A25" s="28" t="s">
        <v>89</v>
      </c>
      <c r="B25" s="32">
        <v>1947</v>
      </c>
      <c r="C25" s="33">
        <v>8637</v>
      </c>
      <c r="D25" s="31">
        <f t="shared" si="0"/>
        <v>10584</v>
      </c>
    </row>
    <row r="26" spans="1:4" ht="15">
      <c r="A26" s="28" t="s">
        <v>90</v>
      </c>
      <c r="B26" s="32">
        <v>2177</v>
      </c>
      <c r="C26" s="33">
        <v>7792</v>
      </c>
      <c r="D26" s="31">
        <f t="shared" si="0"/>
        <v>9969</v>
      </c>
    </row>
    <row r="27" spans="1:4" ht="15">
      <c r="A27" s="28" t="s">
        <v>91</v>
      </c>
      <c r="B27" s="32">
        <v>250</v>
      </c>
      <c r="C27" s="33">
        <v>1989</v>
      </c>
      <c r="D27" s="31">
        <f t="shared" si="0"/>
        <v>2239</v>
      </c>
    </row>
    <row r="28" spans="1:4" ht="15">
      <c r="A28" s="28" t="s">
        <v>92</v>
      </c>
      <c r="B28" s="32">
        <v>450</v>
      </c>
      <c r="C28" s="33">
        <v>3054</v>
      </c>
      <c r="D28" s="31">
        <f t="shared" si="0"/>
        <v>3504</v>
      </c>
    </row>
    <row r="29" spans="1:4" ht="15">
      <c r="A29" s="28" t="s">
        <v>93</v>
      </c>
      <c r="B29" s="32">
        <v>3271</v>
      </c>
      <c r="C29" s="33">
        <v>11594</v>
      </c>
      <c r="D29" s="31">
        <f t="shared" si="0"/>
        <v>14865</v>
      </c>
    </row>
    <row r="30" spans="1:4" ht="15">
      <c r="A30" s="28" t="s">
        <v>94</v>
      </c>
      <c r="B30" s="32">
        <v>1625</v>
      </c>
      <c r="C30" s="33">
        <v>3653</v>
      </c>
      <c r="D30" s="31">
        <f t="shared" si="0"/>
        <v>5278</v>
      </c>
    </row>
    <row r="31" spans="1:4" ht="15">
      <c r="A31" s="28" t="s">
        <v>95</v>
      </c>
      <c r="B31" s="32">
        <v>1126</v>
      </c>
      <c r="C31" s="33">
        <v>5096</v>
      </c>
      <c r="D31" s="31">
        <f t="shared" si="0"/>
        <v>6222</v>
      </c>
    </row>
    <row r="32" spans="1:4" ht="15">
      <c r="A32" s="28" t="s">
        <v>96</v>
      </c>
      <c r="B32" s="32">
        <v>2610</v>
      </c>
      <c r="C32" s="33">
        <v>14136</v>
      </c>
      <c r="D32" s="31">
        <f t="shared" si="0"/>
        <v>16746</v>
      </c>
    </row>
    <row r="33" spans="1:4" ht="15">
      <c r="A33" s="28" t="s">
        <v>97</v>
      </c>
      <c r="B33" s="32">
        <v>385</v>
      </c>
      <c r="C33" s="33">
        <v>1245</v>
      </c>
      <c r="D33" s="31">
        <f t="shared" si="0"/>
        <v>1630</v>
      </c>
    </row>
    <row r="34" spans="1:4" ht="15">
      <c r="A34" s="28" t="s">
        <v>98</v>
      </c>
      <c r="B34" s="32">
        <v>426</v>
      </c>
      <c r="C34" s="33">
        <v>1376</v>
      </c>
      <c r="D34" s="31">
        <f t="shared" si="0"/>
        <v>1802</v>
      </c>
    </row>
    <row r="35" spans="1:4" ht="15">
      <c r="A35" s="28" t="s">
        <v>99</v>
      </c>
      <c r="B35" s="32">
        <v>367</v>
      </c>
      <c r="C35" s="33">
        <v>1783</v>
      </c>
      <c r="D35" s="31">
        <f t="shared" si="0"/>
        <v>2150</v>
      </c>
    </row>
    <row r="36" spans="1:4" ht="15">
      <c r="A36" s="28" t="s">
        <v>100</v>
      </c>
      <c r="B36" s="32">
        <v>16</v>
      </c>
      <c r="C36" s="33">
        <v>93</v>
      </c>
      <c r="D36" s="31">
        <f t="shared" si="0"/>
        <v>109</v>
      </c>
    </row>
    <row r="37" spans="1:4" ht="15">
      <c r="A37" s="28" t="s">
        <v>101</v>
      </c>
      <c r="B37" s="32">
        <v>14</v>
      </c>
      <c r="C37" s="33">
        <v>60</v>
      </c>
      <c r="D37" s="31">
        <f t="shared" si="0"/>
        <v>74</v>
      </c>
    </row>
    <row r="38" spans="1:4" ht="15">
      <c r="A38" s="28" t="s">
        <v>102</v>
      </c>
      <c r="B38" s="32">
        <v>2</v>
      </c>
      <c r="C38" s="33">
        <v>28</v>
      </c>
      <c r="D38" s="31">
        <f t="shared" si="0"/>
        <v>30</v>
      </c>
    </row>
    <row r="39" spans="1:4" ht="15">
      <c r="A39" s="28" t="s">
        <v>103</v>
      </c>
      <c r="B39" s="32">
        <v>158</v>
      </c>
      <c r="C39" s="33">
        <v>342</v>
      </c>
      <c r="D39" s="31">
        <f t="shared" si="0"/>
        <v>500</v>
      </c>
    </row>
    <row r="40" spans="1:4" ht="15">
      <c r="A40" s="28" t="s">
        <v>104</v>
      </c>
      <c r="B40" s="32">
        <v>51</v>
      </c>
      <c r="C40" s="33">
        <v>175</v>
      </c>
      <c r="D40" s="31">
        <f t="shared" si="0"/>
        <v>226</v>
      </c>
    </row>
    <row r="41" spans="1:4" ht="15">
      <c r="A41" s="28" t="s">
        <v>105</v>
      </c>
      <c r="B41" s="32">
        <v>24</v>
      </c>
      <c r="C41" s="33">
        <v>132</v>
      </c>
      <c r="D41" s="31">
        <f t="shared" si="0"/>
        <v>156</v>
      </c>
    </row>
    <row r="42" spans="1:4" ht="15">
      <c r="A42" s="28" t="s">
        <v>106</v>
      </c>
      <c r="B42" s="32"/>
      <c r="C42" s="33"/>
      <c r="D42" s="31"/>
    </row>
    <row r="43" spans="1:4" ht="15.75" thickBot="1">
      <c r="A43" s="42" t="s">
        <v>107</v>
      </c>
      <c r="B43" s="46">
        <f>SUM(B9:B41)</f>
        <v>47511</v>
      </c>
      <c r="C43" s="47">
        <f aca="true" t="shared" si="1" ref="C43:D43">SUM(C9:C41)</f>
        <v>180463</v>
      </c>
      <c r="D43" s="56">
        <f t="shared" si="1"/>
        <v>227974</v>
      </c>
    </row>
  </sheetData>
  <mergeCells count="1">
    <mergeCell ref="B7:D7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 topLeftCell="A1">
      <selection activeCell="O3" sqref="O3"/>
    </sheetView>
  </sheetViews>
  <sheetFormatPr defaultColWidth="11.421875" defaultRowHeight="15"/>
  <cols>
    <col min="1" max="1" width="15.8515625" style="0" customWidth="1"/>
  </cols>
  <sheetData>
    <row r="1" spans="1:4" ht="15">
      <c r="A1" s="64"/>
      <c r="B1" s="65"/>
      <c r="C1" s="65"/>
      <c r="D1" s="66"/>
    </row>
    <row r="2" spans="1:4" ht="15">
      <c r="A2" s="67"/>
      <c r="B2" s="68"/>
      <c r="C2" s="68"/>
      <c r="D2" s="69"/>
    </row>
    <row r="3" spans="1:5" ht="15">
      <c r="A3" s="67"/>
      <c r="B3" s="68"/>
      <c r="C3" s="68"/>
      <c r="D3" s="69"/>
      <c r="E3" s="54" t="s">
        <v>3</v>
      </c>
    </row>
    <row r="4" spans="1:5" ht="15">
      <c r="A4" s="67"/>
      <c r="B4" s="68"/>
      <c r="C4" s="68"/>
      <c r="D4" s="69"/>
      <c r="E4" s="55" t="s">
        <v>113</v>
      </c>
    </row>
    <row r="5" spans="1:4" ht="15">
      <c r="A5" s="70"/>
      <c r="B5" s="71"/>
      <c r="C5" s="71"/>
      <c r="D5" s="72"/>
    </row>
    <row r="6" ht="15.75" thickBot="1"/>
    <row r="7" spans="2:4" ht="32.25" customHeight="1">
      <c r="B7" s="78" t="s">
        <v>3</v>
      </c>
      <c r="C7" s="78"/>
      <c r="D7" s="78"/>
    </row>
    <row r="8" spans="1:4" ht="30">
      <c r="A8" s="1" t="s">
        <v>13</v>
      </c>
      <c r="B8" s="5" t="s">
        <v>21</v>
      </c>
      <c r="C8" s="6" t="s">
        <v>22</v>
      </c>
      <c r="D8" s="7" t="s">
        <v>17</v>
      </c>
    </row>
    <row r="9" spans="1:4" ht="15">
      <c r="A9" s="28" t="s">
        <v>73</v>
      </c>
      <c r="B9" s="29">
        <v>1868</v>
      </c>
      <c r="C9" s="30">
        <v>18708</v>
      </c>
      <c r="D9" s="31">
        <v>20576</v>
      </c>
    </row>
    <row r="10" spans="1:4" ht="15">
      <c r="A10" s="28" t="s">
        <v>74</v>
      </c>
      <c r="B10" s="29">
        <v>986</v>
      </c>
      <c r="C10" s="30">
        <v>11232</v>
      </c>
      <c r="D10" s="31">
        <v>12218</v>
      </c>
    </row>
    <row r="11" spans="1:4" ht="15">
      <c r="A11" s="28" t="s">
        <v>75</v>
      </c>
      <c r="B11" s="29">
        <v>369</v>
      </c>
      <c r="C11" s="30">
        <v>13212</v>
      </c>
      <c r="D11" s="31">
        <v>13581</v>
      </c>
    </row>
    <row r="12" spans="1:4" ht="15">
      <c r="A12" s="28" t="s">
        <v>76</v>
      </c>
      <c r="B12" s="29">
        <v>2231</v>
      </c>
      <c r="C12" s="30">
        <v>10642</v>
      </c>
      <c r="D12" s="31">
        <v>12873</v>
      </c>
    </row>
    <row r="13" spans="1:4" ht="15">
      <c r="A13" s="28" t="s">
        <v>77</v>
      </c>
      <c r="B13" s="29">
        <v>1017</v>
      </c>
      <c r="C13" s="30">
        <v>5927</v>
      </c>
      <c r="D13" s="31">
        <v>6944</v>
      </c>
    </row>
    <row r="14" spans="1:4" ht="15">
      <c r="A14" s="28" t="s">
        <v>78</v>
      </c>
      <c r="B14" s="29">
        <v>182</v>
      </c>
      <c r="C14" s="30">
        <v>2867</v>
      </c>
      <c r="D14" s="31">
        <v>3049</v>
      </c>
    </row>
    <row r="15" spans="1:4" ht="15">
      <c r="A15" s="28" t="s">
        <v>79</v>
      </c>
      <c r="B15" s="29">
        <v>255</v>
      </c>
      <c r="C15" s="30">
        <v>1615</v>
      </c>
      <c r="D15" s="31">
        <v>1870</v>
      </c>
    </row>
    <row r="16" spans="1:4" ht="15">
      <c r="A16" s="28" t="s">
        <v>80</v>
      </c>
      <c r="B16" s="29">
        <v>1099</v>
      </c>
      <c r="C16" s="30">
        <v>6689</v>
      </c>
      <c r="D16" s="31">
        <v>7788</v>
      </c>
    </row>
    <row r="17" spans="1:4" ht="15">
      <c r="A17" s="28" t="s">
        <v>81</v>
      </c>
      <c r="B17" s="29">
        <v>814</v>
      </c>
      <c r="C17" s="30">
        <v>4764</v>
      </c>
      <c r="D17" s="31">
        <v>5578</v>
      </c>
    </row>
    <row r="18" spans="1:4" ht="15">
      <c r="A18" s="28" t="s">
        <v>82</v>
      </c>
      <c r="B18" s="29">
        <v>3125</v>
      </c>
      <c r="C18" s="30">
        <v>9276</v>
      </c>
      <c r="D18" s="31">
        <v>12401</v>
      </c>
    </row>
    <row r="19" spans="1:4" ht="15">
      <c r="A19" s="28" t="s">
        <v>83</v>
      </c>
      <c r="B19" s="29">
        <v>1568</v>
      </c>
      <c r="C19" s="30">
        <v>11798</v>
      </c>
      <c r="D19" s="31">
        <v>13366</v>
      </c>
    </row>
    <row r="20" spans="1:4" ht="15">
      <c r="A20" s="28" t="s">
        <v>84</v>
      </c>
      <c r="B20" s="29">
        <v>700</v>
      </c>
      <c r="C20" s="30">
        <v>4340</v>
      </c>
      <c r="D20" s="31">
        <v>5040</v>
      </c>
    </row>
    <row r="21" spans="1:4" ht="15">
      <c r="A21" s="28" t="s">
        <v>85</v>
      </c>
      <c r="B21" s="29">
        <v>1014</v>
      </c>
      <c r="C21" s="30">
        <v>5981</v>
      </c>
      <c r="D21" s="31">
        <v>6995</v>
      </c>
    </row>
    <row r="22" spans="1:4" ht="15">
      <c r="A22" s="28" t="s">
        <v>86</v>
      </c>
      <c r="B22" s="29">
        <v>119</v>
      </c>
      <c r="C22" s="30">
        <v>1666</v>
      </c>
      <c r="D22" s="31">
        <v>1785</v>
      </c>
    </row>
    <row r="23" spans="1:4" ht="15">
      <c r="A23" s="28" t="s">
        <v>87</v>
      </c>
      <c r="B23" s="29">
        <v>1543</v>
      </c>
      <c r="C23" s="30">
        <v>6588</v>
      </c>
      <c r="D23" s="31">
        <v>8131</v>
      </c>
    </row>
    <row r="24" spans="1:4" ht="15">
      <c r="A24" s="28" t="s">
        <v>88</v>
      </c>
      <c r="B24" s="29">
        <v>2024</v>
      </c>
      <c r="C24" s="30">
        <v>8732</v>
      </c>
      <c r="D24" s="31">
        <v>10756</v>
      </c>
    </row>
    <row r="25" spans="1:4" ht="15">
      <c r="A25" s="28" t="s">
        <v>89</v>
      </c>
      <c r="B25" s="29">
        <v>878</v>
      </c>
      <c r="C25" s="30">
        <v>8200</v>
      </c>
      <c r="D25" s="31">
        <v>9078</v>
      </c>
    </row>
    <row r="26" spans="1:4" ht="15">
      <c r="A26" s="28" t="s">
        <v>90</v>
      </c>
      <c r="B26" s="29">
        <v>982</v>
      </c>
      <c r="C26" s="30">
        <v>6709</v>
      </c>
      <c r="D26" s="31">
        <v>7691</v>
      </c>
    </row>
    <row r="27" spans="1:4" ht="15">
      <c r="A27" s="28" t="s">
        <v>91</v>
      </c>
      <c r="B27" s="29">
        <v>103</v>
      </c>
      <c r="C27" s="30">
        <v>1998</v>
      </c>
      <c r="D27" s="31">
        <v>2101</v>
      </c>
    </row>
    <row r="28" spans="1:4" ht="15">
      <c r="A28" s="28" t="s">
        <v>92</v>
      </c>
      <c r="B28" s="29">
        <v>221</v>
      </c>
      <c r="C28" s="30">
        <v>3130</v>
      </c>
      <c r="D28" s="31">
        <v>3351</v>
      </c>
    </row>
    <row r="29" spans="1:4" ht="15">
      <c r="A29" s="28" t="s">
        <v>93</v>
      </c>
      <c r="B29" s="29">
        <v>2519</v>
      </c>
      <c r="C29" s="30">
        <v>11624</v>
      </c>
      <c r="D29" s="31">
        <v>14143</v>
      </c>
    </row>
    <row r="30" spans="1:4" ht="15">
      <c r="A30" s="28" t="s">
        <v>94</v>
      </c>
      <c r="B30" s="29">
        <v>1029</v>
      </c>
      <c r="C30" s="30">
        <v>3794</v>
      </c>
      <c r="D30" s="31">
        <v>4823</v>
      </c>
    </row>
    <row r="31" spans="1:4" ht="15">
      <c r="A31" s="28" t="s">
        <v>95</v>
      </c>
      <c r="B31" s="29">
        <v>537</v>
      </c>
      <c r="C31" s="30">
        <v>5102</v>
      </c>
      <c r="D31" s="31">
        <v>5639</v>
      </c>
    </row>
    <row r="32" spans="1:4" ht="15">
      <c r="A32" s="28" t="s">
        <v>96</v>
      </c>
      <c r="B32" s="29">
        <v>1190</v>
      </c>
      <c r="C32" s="30">
        <v>14302</v>
      </c>
      <c r="D32" s="31">
        <v>15492</v>
      </c>
    </row>
    <row r="33" spans="1:4" ht="15">
      <c r="A33" s="28" t="s">
        <v>97</v>
      </c>
      <c r="B33" s="29">
        <v>279</v>
      </c>
      <c r="C33" s="30">
        <v>1403</v>
      </c>
      <c r="D33" s="31">
        <v>1682</v>
      </c>
    </row>
    <row r="34" spans="1:4" ht="15">
      <c r="A34" s="28" t="s">
        <v>98</v>
      </c>
      <c r="B34" s="29">
        <v>314</v>
      </c>
      <c r="C34" s="30">
        <v>1393</v>
      </c>
      <c r="D34" s="31">
        <v>1707</v>
      </c>
    </row>
    <row r="35" spans="1:4" ht="15">
      <c r="A35" s="28" t="s">
        <v>99</v>
      </c>
      <c r="B35" s="29">
        <v>136</v>
      </c>
      <c r="C35" s="30">
        <v>1434</v>
      </c>
      <c r="D35" s="31">
        <v>1570</v>
      </c>
    </row>
    <row r="36" spans="1:4" ht="15">
      <c r="A36" s="28" t="s">
        <v>100</v>
      </c>
      <c r="B36" s="29">
        <v>4</v>
      </c>
      <c r="C36" s="30">
        <v>91</v>
      </c>
      <c r="D36" s="31">
        <v>95</v>
      </c>
    </row>
    <row r="37" spans="1:4" ht="15">
      <c r="A37" s="28" t="s">
        <v>101</v>
      </c>
      <c r="B37" s="29">
        <v>3</v>
      </c>
      <c r="C37" s="30">
        <v>75</v>
      </c>
      <c r="D37" s="31">
        <v>78</v>
      </c>
    </row>
    <row r="38" spans="1:4" ht="15">
      <c r="A38" s="28" t="s">
        <v>102</v>
      </c>
      <c r="B38" s="29">
        <v>1</v>
      </c>
      <c r="C38" s="30">
        <v>30</v>
      </c>
      <c r="D38" s="31">
        <v>31</v>
      </c>
    </row>
    <row r="39" spans="1:4" ht="15">
      <c r="A39" s="28" t="s">
        <v>103</v>
      </c>
      <c r="B39" s="29">
        <v>117</v>
      </c>
      <c r="C39" s="30">
        <v>359</v>
      </c>
      <c r="D39" s="31">
        <v>476</v>
      </c>
    </row>
    <row r="40" spans="1:4" ht="15">
      <c r="A40" s="28" t="s">
        <v>104</v>
      </c>
      <c r="B40" s="29">
        <v>33</v>
      </c>
      <c r="C40" s="30">
        <v>193</v>
      </c>
      <c r="D40" s="31">
        <v>226</v>
      </c>
    </row>
    <row r="41" spans="1:4" ht="15">
      <c r="A41" s="28" t="s">
        <v>105</v>
      </c>
      <c r="B41" s="29">
        <v>11</v>
      </c>
      <c r="C41" s="30">
        <v>147</v>
      </c>
      <c r="D41" s="31">
        <v>158</v>
      </c>
    </row>
    <row r="42" spans="1:4" ht="15">
      <c r="A42" s="28" t="s">
        <v>106</v>
      </c>
      <c r="B42" s="29">
        <v>0</v>
      </c>
      <c r="C42" s="30">
        <v>0</v>
      </c>
      <c r="D42" s="31"/>
    </row>
    <row r="43" spans="1:4" ht="15.75" thickBot="1">
      <c r="A43" s="42" t="s">
        <v>107</v>
      </c>
      <c r="B43" s="43">
        <v>27271</v>
      </c>
      <c r="C43" s="44">
        <v>184021</v>
      </c>
      <c r="D43" s="45">
        <v>211292</v>
      </c>
    </row>
  </sheetData>
  <mergeCells count="1">
    <mergeCell ref="B7:D7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 topLeftCell="A1">
      <selection activeCell="O3" sqref="O3"/>
    </sheetView>
  </sheetViews>
  <sheetFormatPr defaultColWidth="11.421875" defaultRowHeight="15"/>
  <cols>
    <col min="1" max="1" width="16.00390625" style="0" customWidth="1"/>
  </cols>
  <sheetData>
    <row r="1" spans="1:4" ht="15">
      <c r="A1" s="64"/>
      <c r="B1" s="65"/>
      <c r="C1" s="65"/>
      <c r="D1" s="66"/>
    </row>
    <row r="2" spans="1:4" ht="15">
      <c r="A2" s="67"/>
      <c r="B2" s="68"/>
      <c r="C2" s="68"/>
      <c r="D2" s="69"/>
    </row>
    <row r="3" spans="1:5" ht="15">
      <c r="A3" s="67"/>
      <c r="B3" s="68"/>
      <c r="C3" s="68"/>
      <c r="D3" s="69"/>
      <c r="E3" s="54" t="s">
        <v>4</v>
      </c>
    </row>
    <row r="4" spans="1:5" ht="15">
      <c r="A4" s="67"/>
      <c r="B4" s="68"/>
      <c r="C4" s="68"/>
      <c r="D4" s="69"/>
      <c r="E4" s="55" t="s">
        <v>114</v>
      </c>
    </row>
    <row r="5" spans="1:4" ht="15">
      <c r="A5" s="70"/>
      <c r="B5" s="71"/>
      <c r="C5" s="71"/>
      <c r="D5" s="72"/>
    </row>
    <row r="6" ht="15.75" thickBot="1"/>
    <row r="7" spans="2:4" ht="48" customHeight="1">
      <c r="B7" s="78" t="s">
        <v>4</v>
      </c>
      <c r="C7" s="79"/>
      <c r="D7" s="79"/>
    </row>
    <row r="8" spans="1:4" ht="30">
      <c r="A8" s="2" t="s">
        <v>13</v>
      </c>
      <c r="B8" s="5" t="s">
        <v>23</v>
      </c>
      <c r="C8" s="6" t="s">
        <v>24</v>
      </c>
      <c r="D8" s="7" t="s">
        <v>20</v>
      </c>
    </row>
    <row r="9" spans="1:4" ht="15">
      <c r="A9" s="32" t="s">
        <v>73</v>
      </c>
      <c r="B9" s="29">
        <v>28</v>
      </c>
      <c r="C9" s="30">
        <v>29</v>
      </c>
      <c r="D9" s="31">
        <v>57</v>
      </c>
    </row>
    <row r="10" spans="1:4" ht="15">
      <c r="A10" s="32" t="s">
        <v>74</v>
      </c>
      <c r="B10" s="29">
        <v>11</v>
      </c>
      <c r="C10" s="30">
        <v>18</v>
      </c>
      <c r="D10" s="31">
        <v>29</v>
      </c>
    </row>
    <row r="11" spans="1:4" ht="15">
      <c r="A11" s="32" t="s">
        <v>75</v>
      </c>
      <c r="B11" s="29">
        <v>51</v>
      </c>
      <c r="C11" s="30">
        <v>79</v>
      </c>
      <c r="D11" s="31">
        <v>130</v>
      </c>
    </row>
    <row r="12" spans="1:4" ht="15">
      <c r="A12" s="32" t="s">
        <v>76</v>
      </c>
      <c r="B12" s="29">
        <v>15</v>
      </c>
      <c r="C12" s="30">
        <v>20</v>
      </c>
      <c r="D12" s="31">
        <v>35</v>
      </c>
    </row>
    <row r="13" spans="1:4" ht="15">
      <c r="A13" s="32" t="s">
        <v>77</v>
      </c>
      <c r="B13" s="29">
        <v>8</v>
      </c>
      <c r="C13" s="30">
        <v>10</v>
      </c>
      <c r="D13" s="31">
        <v>18</v>
      </c>
    </row>
    <row r="14" spans="1:4" ht="15">
      <c r="A14" s="32" t="s">
        <v>78</v>
      </c>
      <c r="B14" s="29">
        <v>3</v>
      </c>
      <c r="C14" s="30">
        <v>2</v>
      </c>
      <c r="D14" s="31">
        <v>5</v>
      </c>
    </row>
    <row r="15" spans="1:4" ht="15">
      <c r="A15" s="32" t="s">
        <v>79</v>
      </c>
      <c r="B15" s="29">
        <v>1</v>
      </c>
      <c r="C15" s="30">
        <v>1</v>
      </c>
      <c r="D15" s="31">
        <v>2</v>
      </c>
    </row>
    <row r="16" spans="1:4" ht="15">
      <c r="A16" s="32" t="s">
        <v>80</v>
      </c>
      <c r="B16" s="29">
        <v>4</v>
      </c>
      <c r="C16" s="30">
        <v>5</v>
      </c>
      <c r="D16" s="31">
        <v>9</v>
      </c>
    </row>
    <row r="17" spans="1:4" ht="15">
      <c r="A17" s="32" t="s">
        <v>81</v>
      </c>
      <c r="B17" s="29">
        <v>6</v>
      </c>
      <c r="C17" s="30">
        <v>9</v>
      </c>
      <c r="D17" s="31">
        <v>15</v>
      </c>
    </row>
    <row r="18" spans="1:4" ht="15">
      <c r="A18" s="32" t="s">
        <v>82</v>
      </c>
      <c r="B18" s="29">
        <v>9</v>
      </c>
      <c r="C18" s="30">
        <v>10</v>
      </c>
      <c r="D18" s="31">
        <v>19</v>
      </c>
    </row>
    <row r="19" spans="1:4" ht="15">
      <c r="A19" s="32" t="s">
        <v>83</v>
      </c>
      <c r="B19" s="29">
        <v>9</v>
      </c>
      <c r="C19" s="30">
        <v>19</v>
      </c>
      <c r="D19" s="31">
        <v>28</v>
      </c>
    </row>
    <row r="20" spans="1:4" ht="15">
      <c r="A20" s="32" t="s">
        <v>84</v>
      </c>
      <c r="B20" s="29">
        <v>1</v>
      </c>
      <c r="C20" s="30">
        <v>1</v>
      </c>
      <c r="D20" s="31">
        <v>2</v>
      </c>
    </row>
    <row r="21" spans="1:4" ht="15">
      <c r="A21" s="32" t="s">
        <v>85</v>
      </c>
      <c r="B21" s="29">
        <v>12</v>
      </c>
      <c r="C21" s="30">
        <v>23</v>
      </c>
      <c r="D21" s="31">
        <v>35</v>
      </c>
    </row>
    <row r="22" spans="1:4" ht="15">
      <c r="A22" s="32" t="s">
        <v>86</v>
      </c>
      <c r="B22" s="29">
        <v>1</v>
      </c>
      <c r="C22" s="30">
        <v>4</v>
      </c>
      <c r="D22" s="31">
        <v>5</v>
      </c>
    </row>
    <row r="23" spans="1:4" ht="15">
      <c r="A23" s="32" t="s">
        <v>87</v>
      </c>
      <c r="B23" s="29">
        <v>4</v>
      </c>
      <c r="C23" s="30">
        <v>9</v>
      </c>
      <c r="D23" s="31">
        <v>13</v>
      </c>
    </row>
    <row r="24" spans="1:4" ht="15">
      <c r="A24" s="32" t="s">
        <v>88</v>
      </c>
      <c r="B24" s="29">
        <v>11</v>
      </c>
      <c r="C24" s="30">
        <v>6</v>
      </c>
      <c r="D24" s="31">
        <v>17</v>
      </c>
    </row>
    <row r="25" spans="1:4" ht="15">
      <c r="A25" s="32" t="s">
        <v>89</v>
      </c>
      <c r="B25" s="29">
        <v>13</v>
      </c>
      <c r="C25" s="30">
        <v>11</v>
      </c>
      <c r="D25" s="31">
        <v>24</v>
      </c>
    </row>
    <row r="26" spans="1:4" ht="15">
      <c r="A26" s="32" t="s">
        <v>90</v>
      </c>
      <c r="B26" s="29">
        <v>5</v>
      </c>
      <c r="C26" s="30">
        <v>3</v>
      </c>
      <c r="D26" s="31">
        <v>8</v>
      </c>
    </row>
    <row r="27" spans="1:4" ht="15">
      <c r="A27" s="32" t="s">
        <v>91</v>
      </c>
      <c r="B27" s="29"/>
      <c r="C27" s="30">
        <v>4</v>
      </c>
      <c r="D27" s="31">
        <v>4</v>
      </c>
    </row>
    <row r="28" spans="1:4" ht="15">
      <c r="A28" s="32" t="s">
        <v>92</v>
      </c>
      <c r="B28" s="29">
        <v>27</v>
      </c>
      <c r="C28" s="30">
        <v>44</v>
      </c>
      <c r="D28" s="31">
        <v>71</v>
      </c>
    </row>
    <row r="29" spans="1:4" ht="15">
      <c r="A29" s="32" t="s">
        <v>93</v>
      </c>
      <c r="B29" s="29">
        <v>12</v>
      </c>
      <c r="C29" s="30">
        <v>12</v>
      </c>
      <c r="D29" s="31">
        <v>24</v>
      </c>
    </row>
    <row r="30" spans="1:4" ht="15">
      <c r="A30" s="32" t="s">
        <v>94</v>
      </c>
      <c r="B30" s="29">
        <v>6</v>
      </c>
      <c r="C30" s="30">
        <v>6</v>
      </c>
      <c r="D30" s="31">
        <v>12</v>
      </c>
    </row>
    <row r="31" spans="1:4" ht="15">
      <c r="A31" s="32" t="s">
        <v>95</v>
      </c>
      <c r="B31" s="29">
        <v>10</v>
      </c>
      <c r="C31" s="30">
        <v>6</v>
      </c>
      <c r="D31" s="31">
        <v>16</v>
      </c>
    </row>
    <row r="32" spans="1:4" ht="15">
      <c r="A32" s="32" t="s">
        <v>96</v>
      </c>
      <c r="B32" s="29">
        <v>11</v>
      </c>
      <c r="C32" s="30">
        <v>19</v>
      </c>
      <c r="D32" s="31">
        <v>30</v>
      </c>
    </row>
    <row r="33" spans="1:4" ht="15">
      <c r="A33" s="32" t="s">
        <v>97</v>
      </c>
      <c r="B33" s="29">
        <v>2</v>
      </c>
      <c r="C33" s="30">
        <v>3</v>
      </c>
      <c r="D33" s="31">
        <v>5</v>
      </c>
    </row>
    <row r="34" spans="1:4" ht="15">
      <c r="A34" s="32" t="s">
        <v>98</v>
      </c>
      <c r="B34" s="29">
        <v>6</v>
      </c>
      <c r="C34" s="30">
        <v>3</v>
      </c>
      <c r="D34" s="31">
        <v>9</v>
      </c>
    </row>
    <row r="35" spans="1:4" ht="15">
      <c r="A35" s="32" t="s">
        <v>99</v>
      </c>
      <c r="B35" s="29"/>
      <c r="C35" s="30">
        <v>2</v>
      </c>
      <c r="D35" s="31">
        <v>2</v>
      </c>
    </row>
    <row r="36" spans="1:4" ht="15">
      <c r="A36" s="32" t="s">
        <v>100</v>
      </c>
      <c r="B36" s="29"/>
      <c r="C36" s="30"/>
      <c r="D36" s="31"/>
    </row>
    <row r="37" spans="1:4" ht="15">
      <c r="A37" s="32" t="s">
        <v>101</v>
      </c>
      <c r="B37" s="29"/>
      <c r="C37" s="30"/>
      <c r="D37" s="31"/>
    </row>
    <row r="38" spans="1:4" ht="15">
      <c r="A38" s="32" t="s">
        <v>102</v>
      </c>
      <c r="B38" s="29">
        <v>1</v>
      </c>
      <c r="C38" s="30"/>
      <c r="D38" s="31">
        <v>1</v>
      </c>
    </row>
    <row r="39" spans="1:4" ht="15">
      <c r="A39" s="32" t="s">
        <v>103</v>
      </c>
      <c r="B39" s="29"/>
      <c r="C39" s="30"/>
      <c r="D39" s="31"/>
    </row>
    <row r="40" spans="1:4" ht="15">
      <c r="A40" s="32" t="s">
        <v>104</v>
      </c>
      <c r="B40" s="29"/>
      <c r="C40" s="30">
        <v>1</v>
      </c>
      <c r="D40" s="31">
        <v>1</v>
      </c>
    </row>
    <row r="41" spans="1:4" ht="15">
      <c r="A41" s="32" t="s">
        <v>105</v>
      </c>
      <c r="B41" s="29"/>
      <c r="C41" s="30">
        <v>1</v>
      </c>
      <c r="D41" s="31">
        <v>1</v>
      </c>
    </row>
    <row r="42" spans="1:4" ht="15">
      <c r="A42" s="32" t="s">
        <v>106</v>
      </c>
      <c r="B42" s="29">
        <v>1</v>
      </c>
      <c r="C42" s="30"/>
      <c r="D42" s="31">
        <v>1</v>
      </c>
    </row>
    <row r="43" spans="1:4" ht="15.75" thickBot="1">
      <c r="A43" s="57" t="s">
        <v>107</v>
      </c>
      <c r="B43" s="43">
        <v>268</v>
      </c>
      <c r="C43" s="44">
        <v>360</v>
      </c>
      <c r="D43" s="45">
        <v>628</v>
      </c>
    </row>
  </sheetData>
  <mergeCells count="1">
    <mergeCell ref="B7:D7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 topLeftCell="A1">
      <selection activeCell="O3" sqref="O3"/>
    </sheetView>
  </sheetViews>
  <sheetFormatPr defaultColWidth="11.421875" defaultRowHeight="15"/>
  <cols>
    <col min="1" max="1" width="16.00390625" style="0" customWidth="1"/>
    <col min="3" max="3" width="16.140625" style="0" customWidth="1"/>
  </cols>
  <sheetData>
    <row r="1" spans="1:4" ht="15">
      <c r="A1" s="64"/>
      <c r="B1" s="65"/>
      <c r="C1" s="65"/>
      <c r="D1" s="66"/>
    </row>
    <row r="2" spans="1:4" ht="15">
      <c r="A2" s="67"/>
      <c r="B2" s="68"/>
      <c r="C2" s="68"/>
      <c r="D2" s="69"/>
    </row>
    <row r="3" spans="1:5" ht="15">
      <c r="A3" s="67"/>
      <c r="B3" s="68"/>
      <c r="C3" s="68"/>
      <c r="D3" s="69"/>
      <c r="E3" s="54" t="s">
        <v>5</v>
      </c>
    </row>
    <row r="4" spans="1:5" ht="15">
      <c r="A4" s="67"/>
      <c r="B4" s="68"/>
      <c r="C4" s="68"/>
      <c r="D4" s="69"/>
      <c r="E4" s="55" t="s">
        <v>115</v>
      </c>
    </row>
    <row r="5" spans="1:4" ht="15">
      <c r="A5" s="70"/>
      <c r="B5" s="71"/>
      <c r="C5" s="71"/>
      <c r="D5" s="72"/>
    </row>
    <row r="6" ht="15.75" thickBot="1"/>
    <row r="7" spans="2:6" ht="34.5" customHeight="1">
      <c r="B7" s="78" t="s">
        <v>5</v>
      </c>
      <c r="C7" s="78"/>
      <c r="D7" s="78"/>
      <c r="E7" s="78"/>
      <c r="F7" s="78"/>
    </row>
    <row r="8" spans="1:6" ht="45">
      <c r="A8" s="1" t="s">
        <v>13</v>
      </c>
      <c r="B8" s="5" t="s">
        <v>25</v>
      </c>
      <c r="C8" s="6" t="s">
        <v>26</v>
      </c>
      <c r="D8" s="6" t="s">
        <v>27</v>
      </c>
      <c r="E8" s="6" t="s">
        <v>28</v>
      </c>
      <c r="F8" s="7" t="s">
        <v>20</v>
      </c>
    </row>
    <row r="9" spans="1:6" ht="15">
      <c r="A9" s="28" t="s">
        <v>73</v>
      </c>
      <c r="B9" s="29"/>
      <c r="C9" s="30"/>
      <c r="D9" s="30">
        <v>57</v>
      </c>
      <c r="E9" s="30"/>
      <c r="F9" s="31">
        <v>57</v>
      </c>
    </row>
    <row r="10" spans="1:6" ht="15">
      <c r="A10" s="28" t="s">
        <v>74</v>
      </c>
      <c r="B10" s="29"/>
      <c r="C10" s="30"/>
      <c r="D10" s="30">
        <v>29</v>
      </c>
      <c r="E10" s="30"/>
      <c r="F10" s="31">
        <v>29</v>
      </c>
    </row>
    <row r="11" spans="1:6" ht="15">
      <c r="A11" s="28" t="s">
        <v>75</v>
      </c>
      <c r="B11" s="29"/>
      <c r="C11" s="30"/>
      <c r="D11" s="30">
        <v>130</v>
      </c>
      <c r="E11" s="30"/>
      <c r="F11" s="31">
        <v>130</v>
      </c>
    </row>
    <row r="12" spans="1:6" ht="15">
      <c r="A12" s="28" t="s">
        <v>76</v>
      </c>
      <c r="B12" s="29"/>
      <c r="C12" s="30"/>
      <c r="D12" s="30">
        <v>34</v>
      </c>
      <c r="E12" s="30">
        <v>1</v>
      </c>
      <c r="F12" s="31">
        <v>35</v>
      </c>
    </row>
    <row r="13" spans="1:6" ht="15">
      <c r="A13" s="28" t="s">
        <v>77</v>
      </c>
      <c r="B13" s="29"/>
      <c r="C13" s="30"/>
      <c r="D13" s="30">
        <v>18</v>
      </c>
      <c r="E13" s="30"/>
      <c r="F13" s="31">
        <v>18</v>
      </c>
    </row>
    <row r="14" spans="1:6" ht="15">
      <c r="A14" s="28" t="s">
        <v>78</v>
      </c>
      <c r="B14" s="29">
        <v>1</v>
      </c>
      <c r="C14" s="30"/>
      <c r="D14" s="30">
        <v>4</v>
      </c>
      <c r="E14" s="30"/>
      <c r="F14" s="31">
        <v>5</v>
      </c>
    </row>
    <row r="15" spans="1:6" ht="15">
      <c r="A15" s="28" t="s">
        <v>79</v>
      </c>
      <c r="B15" s="29"/>
      <c r="C15" s="30"/>
      <c r="D15" s="30">
        <v>2</v>
      </c>
      <c r="E15" s="30"/>
      <c r="F15" s="31">
        <v>2</v>
      </c>
    </row>
    <row r="16" spans="1:6" ht="15">
      <c r="A16" s="28" t="s">
        <v>80</v>
      </c>
      <c r="B16" s="29">
        <v>1</v>
      </c>
      <c r="C16" s="30"/>
      <c r="D16" s="30">
        <v>8</v>
      </c>
      <c r="E16" s="30"/>
      <c r="F16" s="31">
        <v>9</v>
      </c>
    </row>
    <row r="17" spans="1:6" ht="15">
      <c r="A17" s="28" t="s">
        <v>81</v>
      </c>
      <c r="B17" s="29"/>
      <c r="C17" s="30"/>
      <c r="D17" s="30">
        <v>15</v>
      </c>
      <c r="E17" s="30"/>
      <c r="F17" s="31">
        <v>15</v>
      </c>
    </row>
    <row r="18" spans="1:6" ht="15">
      <c r="A18" s="28" t="s">
        <v>82</v>
      </c>
      <c r="B18" s="29">
        <v>3</v>
      </c>
      <c r="C18" s="30"/>
      <c r="D18" s="30">
        <v>16</v>
      </c>
      <c r="E18" s="30"/>
      <c r="F18" s="31">
        <v>19</v>
      </c>
    </row>
    <row r="19" spans="1:6" ht="15">
      <c r="A19" s="28" t="s">
        <v>83</v>
      </c>
      <c r="B19" s="29"/>
      <c r="C19" s="30"/>
      <c r="D19" s="30">
        <v>28</v>
      </c>
      <c r="E19" s="30"/>
      <c r="F19" s="31">
        <v>28</v>
      </c>
    </row>
    <row r="20" spans="1:6" ht="15">
      <c r="A20" s="28" t="s">
        <v>84</v>
      </c>
      <c r="B20" s="29"/>
      <c r="C20" s="30">
        <v>1</v>
      </c>
      <c r="D20" s="30">
        <v>1</v>
      </c>
      <c r="E20" s="30"/>
      <c r="F20" s="31">
        <v>2</v>
      </c>
    </row>
    <row r="21" spans="1:6" ht="15">
      <c r="A21" s="28" t="s">
        <v>85</v>
      </c>
      <c r="B21" s="29"/>
      <c r="C21" s="30"/>
      <c r="D21" s="30">
        <v>35</v>
      </c>
      <c r="E21" s="30"/>
      <c r="F21" s="31">
        <v>35</v>
      </c>
    </row>
    <row r="22" spans="1:6" ht="15">
      <c r="A22" s="28" t="s">
        <v>86</v>
      </c>
      <c r="B22" s="29"/>
      <c r="C22" s="30"/>
      <c r="D22" s="30">
        <v>5</v>
      </c>
      <c r="E22" s="30"/>
      <c r="F22" s="31">
        <v>5</v>
      </c>
    </row>
    <row r="23" spans="1:6" ht="15">
      <c r="A23" s="28" t="s">
        <v>87</v>
      </c>
      <c r="B23" s="29"/>
      <c r="C23" s="30"/>
      <c r="D23" s="30">
        <v>13</v>
      </c>
      <c r="E23" s="30"/>
      <c r="F23" s="31">
        <v>13</v>
      </c>
    </row>
    <row r="24" spans="1:6" ht="15">
      <c r="A24" s="28" t="s">
        <v>88</v>
      </c>
      <c r="B24" s="29"/>
      <c r="C24" s="30"/>
      <c r="D24" s="30">
        <v>17</v>
      </c>
      <c r="E24" s="30"/>
      <c r="F24" s="31">
        <v>17</v>
      </c>
    </row>
    <row r="25" spans="1:6" ht="15">
      <c r="A25" s="28" t="s">
        <v>89</v>
      </c>
      <c r="B25" s="29">
        <v>4</v>
      </c>
      <c r="C25" s="30">
        <v>1</v>
      </c>
      <c r="D25" s="30">
        <v>19</v>
      </c>
      <c r="E25" s="30"/>
      <c r="F25" s="31">
        <v>24</v>
      </c>
    </row>
    <row r="26" spans="1:6" ht="15">
      <c r="A26" s="28" t="s">
        <v>90</v>
      </c>
      <c r="B26" s="29"/>
      <c r="C26" s="30"/>
      <c r="D26" s="30">
        <v>8</v>
      </c>
      <c r="E26" s="30"/>
      <c r="F26" s="31">
        <v>8</v>
      </c>
    </row>
    <row r="27" spans="1:6" ht="15">
      <c r="A27" s="28" t="s">
        <v>91</v>
      </c>
      <c r="B27" s="29"/>
      <c r="C27" s="30"/>
      <c r="D27" s="30">
        <v>4</v>
      </c>
      <c r="E27" s="30"/>
      <c r="F27" s="31">
        <v>4</v>
      </c>
    </row>
    <row r="28" spans="1:6" ht="15">
      <c r="A28" s="28" t="s">
        <v>92</v>
      </c>
      <c r="B28" s="29"/>
      <c r="C28" s="30"/>
      <c r="D28" s="30">
        <v>71</v>
      </c>
      <c r="E28" s="30"/>
      <c r="F28" s="31">
        <v>71</v>
      </c>
    </row>
    <row r="29" spans="1:6" ht="15">
      <c r="A29" s="28" t="s">
        <v>93</v>
      </c>
      <c r="B29" s="29"/>
      <c r="C29" s="30"/>
      <c r="D29" s="30">
        <v>24</v>
      </c>
      <c r="E29" s="30"/>
      <c r="F29" s="31">
        <v>24</v>
      </c>
    </row>
    <row r="30" spans="1:6" ht="15">
      <c r="A30" s="28" t="s">
        <v>94</v>
      </c>
      <c r="B30" s="29">
        <v>1</v>
      </c>
      <c r="C30" s="30"/>
      <c r="D30" s="30">
        <v>11</v>
      </c>
      <c r="E30" s="30"/>
      <c r="F30" s="31">
        <v>12</v>
      </c>
    </row>
    <row r="31" spans="1:6" ht="15">
      <c r="A31" s="28" t="s">
        <v>95</v>
      </c>
      <c r="B31" s="29"/>
      <c r="C31" s="30"/>
      <c r="D31" s="30">
        <v>16</v>
      </c>
      <c r="E31" s="30"/>
      <c r="F31" s="31">
        <v>16</v>
      </c>
    </row>
    <row r="32" spans="1:6" ht="15">
      <c r="A32" s="28" t="s">
        <v>96</v>
      </c>
      <c r="B32" s="29"/>
      <c r="C32" s="30"/>
      <c r="D32" s="30">
        <v>30</v>
      </c>
      <c r="E32" s="30"/>
      <c r="F32" s="31">
        <v>30</v>
      </c>
    </row>
    <row r="33" spans="1:6" ht="15">
      <c r="A33" s="28" t="s">
        <v>97</v>
      </c>
      <c r="B33" s="29"/>
      <c r="C33" s="30"/>
      <c r="D33" s="30">
        <v>5</v>
      </c>
      <c r="E33" s="30"/>
      <c r="F33" s="31">
        <v>5</v>
      </c>
    </row>
    <row r="34" spans="1:6" ht="15">
      <c r="A34" s="28" t="s">
        <v>98</v>
      </c>
      <c r="B34" s="29"/>
      <c r="C34" s="30"/>
      <c r="D34" s="30">
        <v>9</v>
      </c>
      <c r="E34" s="30"/>
      <c r="F34" s="31">
        <v>9</v>
      </c>
    </row>
    <row r="35" spans="1:6" ht="15">
      <c r="A35" s="28" t="s">
        <v>99</v>
      </c>
      <c r="B35" s="29"/>
      <c r="C35" s="30"/>
      <c r="D35" s="30">
        <v>2</v>
      </c>
      <c r="E35" s="30"/>
      <c r="F35" s="31">
        <v>2</v>
      </c>
    </row>
    <row r="36" spans="1:6" ht="15">
      <c r="A36" s="28" t="s">
        <v>100</v>
      </c>
      <c r="B36" s="29"/>
      <c r="C36" s="30"/>
      <c r="D36" s="30"/>
      <c r="E36" s="30"/>
      <c r="F36" s="31"/>
    </row>
    <row r="37" spans="1:6" ht="15">
      <c r="A37" s="28" t="s">
        <v>101</v>
      </c>
      <c r="B37" s="29"/>
      <c r="C37" s="30"/>
      <c r="D37" s="30"/>
      <c r="E37" s="30"/>
      <c r="F37" s="31"/>
    </row>
    <row r="38" spans="1:6" ht="15">
      <c r="A38" s="28" t="s">
        <v>102</v>
      </c>
      <c r="B38" s="29"/>
      <c r="C38" s="30"/>
      <c r="D38" s="30">
        <v>1</v>
      </c>
      <c r="E38" s="30"/>
      <c r="F38" s="31">
        <v>1</v>
      </c>
    </row>
    <row r="39" spans="1:6" ht="15">
      <c r="A39" s="28" t="s">
        <v>103</v>
      </c>
      <c r="B39" s="29"/>
      <c r="C39" s="30"/>
      <c r="D39" s="30"/>
      <c r="E39" s="30"/>
      <c r="F39" s="31"/>
    </row>
    <row r="40" spans="1:6" ht="15">
      <c r="A40" s="28" t="s">
        <v>104</v>
      </c>
      <c r="B40" s="29"/>
      <c r="C40" s="30"/>
      <c r="D40" s="30">
        <v>1</v>
      </c>
      <c r="E40" s="30"/>
      <c r="F40" s="31">
        <v>1</v>
      </c>
    </row>
    <row r="41" spans="1:6" ht="15">
      <c r="A41" s="28" t="s">
        <v>105</v>
      </c>
      <c r="B41" s="29"/>
      <c r="C41" s="30"/>
      <c r="D41" s="30">
        <v>1</v>
      </c>
      <c r="E41" s="30"/>
      <c r="F41" s="31">
        <v>1</v>
      </c>
    </row>
    <row r="42" spans="1:6" ht="15">
      <c r="A42" s="28" t="s">
        <v>106</v>
      </c>
      <c r="B42" s="29"/>
      <c r="C42" s="30"/>
      <c r="D42" s="30">
        <v>1</v>
      </c>
      <c r="E42" s="30"/>
      <c r="F42" s="31">
        <v>1</v>
      </c>
    </row>
    <row r="43" spans="1:6" ht="15.75" thickBot="1">
      <c r="A43" s="42" t="s">
        <v>107</v>
      </c>
      <c r="B43" s="43">
        <v>10</v>
      </c>
      <c r="C43" s="44">
        <v>2</v>
      </c>
      <c r="D43" s="44">
        <v>615</v>
      </c>
      <c r="E43" s="44">
        <v>1</v>
      </c>
      <c r="F43" s="45">
        <v>628</v>
      </c>
    </row>
  </sheetData>
  <mergeCells count="1">
    <mergeCell ref="B7:F7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 topLeftCell="A1">
      <selection activeCell="O4" sqref="O4"/>
    </sheetView>
  </sheetViews>
  <sheetFormatPr defaultColWidth="11.421875" defaultRowHeight="15"/>
  <cols>
    <col min="1" max="1" width="15.8515625" style="0" customWidth="1"/>
  </cols>
  <sheetData>
    <row r="1" spans="1:4" ht="15">
      <c r="A1" s="64"/>
      <c r="B1" s="65"/>
      <c r="C1" s="65"/>
      <c r="D1" s="66"/>
    </row>
    <row r="2" spans="1:4" ht="15">
      <c r="A2" s="67"/>
      <c r="B2" s="68"/>
      <c r="C2" s="68"/>
      <c r="D2" s="69"/>
    </row>
    <row r="3" spans="1:5" ht="15">
      <c r="A3" s="67"/>
      <c r="B3" s="68"/>
      <c r="C3" s="68"/>
      <c r="D3" s="69"/>
      <c r="E3" s="54" t="s">
        <v>6</v>
      </c>
    </row>
    <row r="4" spans="1:5" ht="15">
      <c r="A4" s="67"/>
      <c r="B4" s="68"/>
      <c r="C4" s="68"/>
      <c r="D4" s="69"/>
      <c r="E4" s="55" t="s">
        <v>116</v>
      </c>
    </row>
    <row r="5" spans="1:4" ht="15">
      <c r="A5" s="70"/>
      <c r="B5" s="71"/>
      <c r="C5" s="71"/>
      <c r="D5" s="72"/>
    </row>
    <row r="6" ht="15.75" thickBot="1"/>
    <row r="7" spans="2:8" ht="31.5" customHeight="1">
      <c r="B7" s="78" t="s">
        <v>6</v>
      </c>
      <c r="C7" s="78"/>
      <c r="D7" s="78"/>
      <c r="E7" s="78"/>
      <c r="F7" s="78"/>
      <c r="G7" s="78"/>
      <c r="H7" s="78"/>
    </row>
    <row r="8" spans="1:8" ht="30">
      <c r="A8" s="1" t="s">
        <v>13</v>
      </c>
      <c r="B8" s="8">
        <v>2010</v>
      </c>
      <c r="C8" s="9">
        <v>2012</v>
      </c>
      <c r="D8" s="9" t="s">
        <v>29</v>
      </c>
      <c r="E8" s="9" t="s">
        <v>30</v>
      </c>
      <c r="F8" s="9" t="s">
        <v>31</v>
      </c>
      <c r="G8" s="9">
        <v>2016</v>
      </c>
      <c r="H8" s="7" t="s">
        <v>20</v>
      </c>
    </row>
    <row r="9" spans="1:8" ht="15">
      <c r="A9" s="28" t="s">
        <v>73</v>
      </c>
      <c r="B9" s="29"/>
      <c r="C9" s="30">
        <v>1</v>
      </c>
      <c r="D9" s="30">
        <v>3</v>
      </c>
      <c r="E9" s="30">
        <v>6</v>
      </c>
      <c r="F9" s="30">
        <v>20</v>
      </c>
      <c r="G9" s="30">
        <v>27</v>
      </c>
      <c r="H9" s="31">
        <v>57</v>
      </c>
    </row>
    <row r="10" spans="1:8" ht="15">
      <c r="A10" s="28" t="s">
        <v>74</v>
      </c>
      <c r="B10" s="29"/>
      <c r="C10" s="30"/>
      <c r="D10" s="30"/>
      <c r="E10" s="30">
        <v>1</v>
      </c>
      <c r="F10" s="30">
        <v>5</v>
      </c>
      <c r="G10" s="30">
        <v>23</v>
      </c>
      <c r="H10" s="31">
        <v>29</v>
      </c>
    </row>
    <row r="11" spans="1:8" ht="15">
      <c r="A11" s="28" t="s">
        <v>75</v>
      </c>
      <c r="B11" s="29">
        <v>1</v>
      </c>
      <c r="C11" s="30"/>
      <c r="D11" s="30">
        <v>10</v>
      </c>
      <c r="E11" s="30">
        <v>21</v>
      </c>
      <c r="F11" s="30">
        <v>38</v>
      </c>
      <c r="G11" s="30">
        <v>60</v>
      </c>
      <c r="H11" s="31">
        <v>130</v>
      </c>
    </row>
    <row r="12" spans="1:8" ht="15">
      <c r="A12" s="28" t="s">
        <v>76</v>
      </c>
      <c r="B12" s="29"/>
      <c r="C12" s="30"/>
      <c r="D12" s="30"/>
      <c r="E12" s="30">
        <v>8</v>
      </c>
      <c r="F12" s="30">
        <v>15</v>
      </c>
      <c r="G12" s="30">
        <v>12</v>
      </c>
      <c r="H12" s="31">
        <v>35</v>
      </c>
    </row>
    <row r="13" spans="1:8" ht="15">
      <c r="A13" s="28" t="s">
        <v>77</v>
      </c>
      <c r="B13" s="29"/>
      <c r="C13" s="30">
        <v>1</v>
      </c>
      <c r="D13" s="30"/>
      <c r="E13" s="30">
        <v>4</v>
      </c>
      <c r="F13" s="30">
        <v>4</v>
      </c>
      <c r="G13" s="30">
        <v>9</v>
      </c>
      <c r="H13" s="31">
        <v>18</v>
      </c>
    </row>
    <row r="14" spans="1:8" ht="15">
      <c r="A14" s="28" t="s">
        <v>78</v>
      </c>
      <c r="B14" s="29"/>
      <c r="C14" s="30">
        <v>1</v>
      </c>
      <c r="D14" s="30">
        <v>1</v>
      </c>
      <c r="E14" s="30"/>
      <c r="F14" s="30">
        <v>1</v>
      </c>
      <c r="G14" s="30">
        <v>2</v>
      </c>
      <c r="H14" s="31">
        <v>5</v>
      </c>
    </row>
    <row r="15" spans="1:8" ht="15">
      <c r="A15" s="28" t="s">
        <v>79</v>
      </c>
      <c r="B15" s="29"/>
      <c r="C15" s="30"/>
      <c r="D15" s="30"/>
      <c r="E15" s="30"/>
      <c r="F15" s="30"/>
      <c r="G15" s="30">
        <v>2</v>
      </c>
      <c r="H15" s="31">
        <v>2</v>
      </c>
    </row>
    <row r="16" spans="1:8" ht="15">
      <c r="A16" s="28" t="s">
        <v>80</v>
      </c>
      <c r="B16" s="29"/>
      <c r="C16" s="30"/>
      <c r="D16" s="30">
        <v>2</v>
      </c>
      <c r="E16" s="30"/>
      <c r="F16" s="30">
        <v>4</v>
      </c>
      <c r="G16" s="30">
        <v>3</v>
      </c>
      <c r="H16" s="31">
        <v>9</v>
      </c>
    </row>
    <row r="17" spans="1:8" ht="15">
      <c r="A17" s="28" t="s">
        <v>81</v>
      </c>
      <c r="B17" s="29"/>
      <c r="C17" s="30"/>
      <c r="D17" s="30">
        <v>1</v>
      </c>
      <c r="E17" s="30">
        <v>1</v>
      </c>
      <c r="F17" s="30">
        <v>9</v>
      </c>
      <c r="G17" s="30">
        <v>4</v>
      </c>
      <c r="H17" s="31">
        <v>15</v>
      </c>
    </row>
    <row r="18" spans="1:8" ht="15">
      <c r="A18" s="28" t="s">
        <v>82</v>
      </c>
      <c r="B18" s="29"/>
      <c r="C18" s="30"/>
      <c r="D18" s="30">
        <v>2</v>
      </c>
      <c r="E18" s="30">
        <v>4</v>
      </c>
      <c r="F18" s="30">
        <v>12</v>
      </c>
      <c r="G18" s="30">
        <v>1</v>
      </c>
      <c r="H18" s="31">
        <v>19</v>
      </c>
    </row>
    <row r="19" spans="1:8" ht="15">
      <c r="A19" s="28" t="s">
        <v>83</v>
      </c>
      <c r="B19" s="29"/>
      <c r="C19" s="30"/>
      <c r="D19" s="30">
        <v>2</v>
      </c>
      <c r="E19" s="30">
        <v>4</v>
      </c>
      <c r="F19" s="30">
        <v>13</v>
      </c>
      <c r="G19" s="30">
        <v>9</v>
      </c>
      <c r="H19" s="31">
        <v>28</v>
      </c>
    </row>
    <row r="20" spans="1:8" ht="15">
      <c r="A20" s="28" t="s">
        <v>84</v>
      </c>
      <c r="B20" s="29"/>
      <c r="C20" s="30"/>
      <c r="D20" s="30"/>
      <c r="E20" s="30"/>
      <c r="F20" s="30">
        <v>1</v>
      </c>
      <c r="G20" s="30">
        <v>1</v>
      </c>
      <c r="H20" s="31">
        <v>2</v>
      </c>
    </row>
    <row r="21" spans="1:8" ht="15">
      <c r="A21" s="28" t="s">
        <v>85</v>
      </c>
      <c r="B21" s="29"/>
      <c r="C21" s="30"/>
      <c r="D21" s="30">
        <v>1</v>
      </c>
      <c r="E21" s="30">
        <v>5</v>
      </c>
      <c r="F21" s="30">
        <v>14</v>
      </c>
      <c r="G21" s="30">
        <v>15</v>
      </c>
      <c r="H21" s="31">
        <v>35</v>
      </c>
    </row>
    <row r="22" spans="1:8" ht="15">
      <c r="A22" s="28" t="s">
        <v>86</v>
      </c>
      <c r="B22" s="29"/>
      <c r="C22" s="30"/>
      <c r="D22" s="30"/>
      <c r="E22" s="30"/>
      <c r="F22" s="30">
        <v>4</v>
      </c>
      <c r="G22" s="30">
        <v>1</v>
      </c>
      <c r="H22" s="31">
        <v>5</v>
      </c>
    </row>
    <row r="23" spans="1:8" ht="15">
      <c r="A23" s="28" t="s">
        <v>87</v>
      </c>
      <c r="B23" s="29"/>
      <c r="C23" s="30"/>
      <c r="D23" s="30"/>
      <c r="E23" s="30"/>
      <c r="F23" s="30">
        <v>3</v>
      </c>
      <c r="G23" s="30">
        <v>10</v>
      </c>
      <c r="H23" s="31">
        <v>13</v>
      </c>
    </row>
    <row r="24" spans="1:8" ht="15">
      <c r="A24" s="28" t="s">
        <v>88</v>
      </c>
      <c r="B24" s="29"/>
      <c r="C24" s="30"/>
      <c r="D24" s="30"/>
      <c r="E24" s="30">
        <v>5</v>
      </c>
      <c r="F24" s="30">
        <v>7</v>
      </c>
      <c r="G24" s="30">
        <v>5</v>
      </c>
      <c r="H24" s="31">
        <v>17</v>
      </c>
    </row>
    <row r="25" spans="1:8" ht="15">
      <c r="A25" s="28" t="s">
        <v>89</v>
      </c>
      <c r="B25" s="29"/>
      <c r="C25" s="30">
        <v>3</v>
      </c>
      <c r="D25" s="30"/>
      <c r="E25" s="30">
        <v>3</v>
      </c>
      <c r="F25" s="30">
        <v>5</v>
      </c>
      <c r="G25" s="30">
        <v>13</v>
      </c>
      <c r="H25" s="31">
        <v>24</v>
      </c>
    </row>
    <row r="26" spans="1:8" ht="15">
      <c r="A26" s="28" t="s">
        <v>90</v>
      </c>
      <c r="B26" s="29"/>
      <c r="C26" s="30"/>
      <c r="D26" s="30"/>
      <c r="E26" s="30"/>
      <c r="F26" s="30">
        <v>4</v>
      </c>
      <c r="G26" s="30">
        <v>4</v>
      </c>
      <c r="H26" s="31">
        <v>8</v>
      </c>
    </row>
    <row r="27" spans="1:8" ht="15">
      <c r="A27" s="28" t="s">
        <v>91</v>
      </c>
      <c r="B27" s="29"/>
      <c r="C27" s="30"/>
      <c r="D27" s="30"/>
      <c r="E27" s="30">
        <v>3</v>
      </c>
      <c r="F27" s="30">
        <v>1</v>
      </c>
      <c r="G27" s="30"/>
      <c r="H27" s="31">
        <v>4</v>
      </c>
    </row>
    <row r="28" spans="1:8" ht="15">
      <c r="A28" s="28" t="s">
        <v>92</v>
      </c>
      <c r="B28" s="29"/>
      <c r="C28" s="30"/>
      <c r="D28" s="30"/>
      <c r="E28" s="30">
        <v>1</v>
      </c>
      <c r="F28" s="30">
        <v>66</v>
      </c>
      <c r="G28" s="30">
        <v>4</v>
      </c>
      <c r="H28" s="31">
        <v>71</v>
      </c>
    </row>
    <row r="29" spans="1:8" ht="15">
      <c r="A29" s="28" t="s">
        <v>93</v>
      </c>
      <c r="B29" s="29"/>
      <c r="C29" s="30"/>
      <c r="D29" s="30">
        <v>1</v>
      </c>
      <c r="E29" s="30">
        <v>3</v>
      </c>
      <c r="F29" s="30">
        <v>13</v>
      </c>
      <c r="G29" s="30">
        <v>7</v>
      </c>
      <c r="H29" s="31">
        <v>24</v>
      </c>
    </row>
    <row r="30" spans="1:8" ht="15">
      <c r="A30" s="28" t="s">
        <v>94</v>
      </c>
      <c r="B30" s="29"/>
      <c r="C30" s="30"/>
      <c r="D30" s="30"/>
      <c r="E30" s="30">
        <v>2</v>
      </c>
      <c r="F30" s="30">
        <v>2</v>
      </c>
      <c r="G30" s="30">
        <v>8</v>
      </c>
      <c r="H30" s="31">
        <v>12</v>
      </c>
    </row>
    <row r="31" spans="1:8" ht="15">
      <c r="A31" s="28" t="s">
        <v>95</v>
      </c>
      <c r="B31" s="29"/>
      <c r="C31" s="30"/>
      <c r="D31" s="30"/>
      <c r="E31" s="30">
        <v>4</v>
      </c>
      <c r="F31" s="30">
        <v>3</v>
      </c>
      <c r="G31" s="30">
        <v>9</v>
      </c>
      <c r="H31" s="31">
        <v>16</v>
      </c>
    </row>
    <row r="32" spans="1:8" ht="15">
      <c r="A32" s="28" t="s">
        <v>96</v>
      </c>
      <c r="B32" s="29"/>
      <c r="C32" s="30"/>
      <c r="D32" s="30">
        <v>1</v>
      </c>
      <c r="E32" s="30">
        <v>3</v>
      </c>
      <c r="F32" s="30">
        <v>10</v>
      </c>
      <c r="G32" s="30">
        <v>16</v>
      </c>
      <c r="H32" s="31">
        <v>30</v>
      </c>
    </row>
    <row r="33" spans="1:8" ht="15">
      <c r="A33" s="28" t="s">
        <v>97</v>
      </c>
      <c r="B33" s="29"/>
      <c r="C33" s="30"/>
      <c r="D33" s="30"/>
      <c r="E33" s="30">
        <v>3</v>
      </c>
      <c r="F33" s="30"/>
      <c r="G33" s="30">
        <v>2</v>
      </c>
      <c r="H33" s="31">
        <v>5</v>
      </c>
    </row>
    <row r="34" spans="1:8" ht="15">
      <c r="A34" s="28" t="s">
        <v>98</v>
      </c>
      <c r="B34" s="29"/>
      <c r="C34" s="30"/>
      <c r="D34" s="30">
        <v>1</v>
      </c>
      <c r="E34" s="30"/>
      <c r="F34" s="30"/>
      <c r="G34" s="30">
        <v>8</v>
      </c>
      <c r="H34" s="31">
        <v>9</v>
      </c>
    </row>
    <row r="35" spans="1:8" ht="15">
      <c r="A35" s="28" t="s">
        <v>99</v>
      </c>
      <c r="B35" s="29"/>
      <c r="C35" s="30"/>
      <c r="D35" s="30">
        <v>1</v>
      </c>
      <c r="E35" s="30"/>
      <c r="F35" s="30">
        <v>1</v>
      </c>
      <c r="G35" s="30"/>
      <c r="H35" s="31">
        <v>2</v>
      </c>
    </row>
    <row r="36" spans="1:8" ht="15">
      <c r="A36" s="28" t="s">
        <v>100</v>
      </c>
      <c r="B36" s="29"/>
      <c r="C36" s="30"/>
      <c r="D36" s="30"/>
      <c r="E36" s="30"/>
      <c r="F36" s="30"/>
      <c r="G36" s="30"/>
      <c r="H36" s="31"/>
    </row>
    <row r="37" spans="1:8" ht="15">
      <c r="A37" s="28" t="s">
        <v>101</v>
      </c>
      <c r="B37" s="29"/>
      <c r="C37" s="30"/>
      <c r="D37" s="30"/>
      <c r="E37" s="30"/>
      <c r="F37" s="30"/>
      <c r="G37" s="30"/>
      <c r="H37" s="31"/>
    </row>
    <row r="38" spans="1:8" ht="15">
      <c r="A38" s="28" t="s">
        <v>102</v>
      </c>
      <c r="B38" s="29"/>
      <c r="C38" s="30"/>
      <c r="D38" s="30">
        <v>1</v>
      </c>
      <c r="E38" s="30"/>
      <c r="F38" s="30"/>
      <c r="G38" s="30"/>
      <c r="H38" s="31">
        <v>1</v>
      </c>
    </row>
    <row r="39" spans="1:8" ht="15">
      <c r="A39" s="28" t="s">
        <v>103</v>
      </c>
      <c r="B39" s="29"/>
      <c r="C39" s="30"/>
      <c r="D39" s="30"/>
      <c r="E39" s="30"/>
      <c r="F39" s="30"/>
      <c r="G39" s="30"/>
      <c r="H39" s="31"/>
    </row>
    <row r="40" spans="1:8" ht="15">
      <c r="A40" s="28" t="s">
        <v>104</v>
      </c>
      <c r="B40" s="29"/>
      <c r="C40" s="30"/>
      <c r="D40" s="30"/>
      <c r="E40" s="30">
        <v>1</v>
      </c>
      <c r="F40" s="30"/>
      <c r="G40" s="30"/>
      <c r="H40" s="31">
        <v>1</v>
      </c>
    </row>
    <row r="41" spans="1:8" ht="15">
      <c r="A41" s="28" t="s">
        <v>105</v>
      </c>
      <c r="B41" s="29"/>
      <c r="C41" s="30"/>
      <c r="D41" s="30"/>
      <c r="E41" s="30">
        <v>1</v>
      </c>
      <c r="F41" s="30"/>
      <c r="G41" s="30"/>
      <c r="H41" s="31">
        <v>1</v>
      </c>
    </row>
    <row r="42" spans="1:8" ht="15">
      <c r="A42" s="28" t="s">
        <v>106</v>
      </c>
      <c r="B42" s="29"/>
      <c r="C42" s="30"/>
      <c r="D42" s="30"/>
      <c r="E42" s="30"/>
      <c r="F42" s="30">
        <v>1</v>
      </c>
      <c r="G42" s="30"/>
      <c r="H42" s="31">
        <v>1</v>
      </c>
    </row>
    <row r="43" spans="1:8" ht="15.75" thickBot="1">
      <c r="A43" s="42" t="s">
        <v>107</v>
      </c>
      <c r="B43" s="43">
        <v>1</v>
      </c>
      <c r="C43" s="44">
        <v>6</v>
      </c>
      <c r="D43" s="44">
        <v>27</v>
      </c>
      <c r="E43" s="44">
        <v>83</v>
      </c>
      <c r="F43" s="44">
        <v>256</v>
      </c>
      <c r="G43" s="44">
        <v>255</v>
      </c>
      <c r="H43" s="45">
        <v>628</v>
      </c>
    </row>
  </sheetData>
  <mergeCells count="1">
    <mergeCell ref="B7:H7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 topLeftCell="A1">
      <selection activeCell="O3" sqref="O3"/>
    </sheetView>
  </sheetViews>
  <sheetFormatPr defaultColWidth="11.421875" defaultRowHeight="15"/>
  <cols>
    <col min="1" max="1" width="16.28125" style="0" customWidth="1"/>
  </cols>
  <sheetData>
    <row r="1" spans="1:4" ht="15">
      <c r="A1" s="64"/>
      <c r="B1" s="65"/>
      <c r="C1" s="65"/>
      <c r="D1" s="66"/>
    </row>
    <row r="2" spans="1:4" ht="15">
      <c r="A2" s="67"/>
      <c r="B2" s="68"/>
      <c r="C2" s="68"/>
      <c r="D2" s="69"/>
    </row>
    <row r="3" spans="1:5" ht="15">
      <c r="A3" s="67"/>
      <c r="B3" s="68"/>
      <c r="C3" s="68"/>
      <c r="D3" s="69"/>
      <c r="E3" s="54" t="s">
        <v>7</v>
      </c>
    </row>
    <row r="4" spans="1:5" ht="15">
      <c r="A4" s="67"/>
      <c r="B4" s="68"/>
      <c r="C4" s="68"/>
      <c r="D4" s="69"/>
      <c r="E4" s="55" t="s">
        <v>117</v>
      </c>
    </row>
    <row r="5" spans="1:4" ht="15">
      <c r="A5" s="70"/>
      <c r="B5" s="71"/>
      <c r="C5" s="71"/>
      <c r="D5" s="72"/>
    </row>
    <row r="6" ht="15.75" thickBot="1"/>
    <row r="7" spans="2:6" ht="32.25" customHeight="1">
      <c r="B7" s="78" t="s">
        <v>7</v>
      </c>
      <c r="C7" s="78"/>
      <c r="D7" s="78"/>
      <c r="E7" s="78"/>
      <c r="F7" s="78"/>
    </row>
    <row r="8" spans="1:6" ht="30">
      <c r="A8" s="1" t="s">
        <v>13</v>
      </c>
      <c r="B8" s="6" t="s">
        <v>32</v>
      </c>
      <c r="C8" s="6" t="s">
        <v>33</v>
      </c>
      <c r="D8" s="6" t="s">
        <v>34</v>
      </c>
      <c r="E8" s="6" t="s">
        <v>35</v>
      </c>
      <c r="F8" s="7" t="s">
        <v>20</v>
      </c>
    </row>
    <row r="9" spans="1:6" ht="15">
      <c r="A9" s="28" t="s">
        <v>73</v>
      </c>
      <c r="B9" s="30">
        <v>13</v>
      </c>
      <c r="C9" s="30">
        <v>40</v>
      </c>
      <c r="D9" s="30">
        <v>4</v>
      </c>
      <c r="E9" s="30"/>
      <c r="F9" s="31">
        <v>57</v>
      </c>
    </row>
    <row r="10" spans="1:6" ht="15">
      <c r="A10" s="28" t="s">
        <v>74</v>
      </c>
      <c r="B10" s="30">
        <v>1</v>
      </c>
      <c r="C10" s="30">
        <v>27</v>
      </c>
      <c r="D10" s="30">
        <v>1</v>
      </c>
      <c r="E10" s="30"/>
      <c r="F10" s="31">
        <v>29</v>
      </c>
    </row>
    <row r="11" spans="1:6" ht="15">
      <c r="A11" s="28" t="s">
        <v>75</v>
      </c>
      <c r="B11" s="30"/>
      <c r="C11" s="30">
        <v>130</v>
      </c>
      <c r="D11" s="30"/>
      <c r="E11" s="30"/>
      <c r="F11" s="31">
        <v>130</v>
      </c>
    </row>
    <row r="12" spans="1:6" ht="15">
      <c r="A12" s="28" t="s">
        <v>76</v>
      </c>
      <c r="B12" s="30">
        <v>5</v>
      </c>
      <c r="C12" s="30">
        <v>26</v>
      </c>
      <c r="D12" s="30">
        <v>4</v>
      </c>
      <c r="E12" s="30"/>
      <c r="F12" s="31">
        <v>35</v>
      </c>
    </row>
    <row r="13" spans="1:6" ht="15">
      <c r="A13" s="28" t="s">
        <v>77</v>
      </c>
      <c r="B13" s="30">
        <v>4</v>
      </c>
      <c r="C13" s="30">
        <v>14</v>
      </c>
      <c r="D13" s="30"/>
      <c r="E13" s="30"/>
      <c r="F13" s="31">
        <v>18</v>
      </c>
    </row>
    <row r="14" spans="1:6" ht="15">
      <c r="A14" s="28" t="s">
        <v>78</v>
      </c>
      <c r="B14" s="30">
        <v>2</v>
      </c>
      <c r="C14" s="30">
        <v>3</v>
      </c>
      <c r="D14" s="30"/>
      <c r="E14" s="30"/>
      <c r="F14" s="31">
        <v>5</v>
      </c>
    </row>
    <row r="15" spans="1:6" ht="15">
      <c r="A15" s="28" t="s">
        <v>79</v>
      </c>
      <c r="B15" s="30">
        <v>1</v>
      </c>
      <c r="C15" s="30">
        <v>1</v>
      </c>
      <c r="D15" s="30"/>
      <c r="E15" s="30"/>
      <c r="F15" s="31">
        <v>2</v>
      </c>
    </row>
    <row r="16" spans="1:6" ht="15">
      <c r="A16" s="28" t="s">
        <v>80</v>
      </c>
      <c r="B16" s="30">
        <v>4</v>
      </c>
      <c r="C16" s="30">
        <v>4</v>
      </c>
      <c r="D16" s="30">
        <v>1</v>
      </c>
      <c r="E16" s="30"/>
      <c r="F16" s="31">
        <v>9</v>
      </c>
    </row>
    <row r="17" spans="1:6" ht="15">
      <c r="A17" s="28" t="s">
        <v>81</v>
      </c>
      <c r="B17" s="30"/>
      <c r="C17" s="30">
        <v>13</v>
      </c>
      <c r="D17" s="30">
        <v>2</v>
      </c>
      <c r="E17" s="30"/>
      <c r="F17" s="31">
        <v>15</v>
      </c>
    </row>
    <row r="18" spans="1:6" ht="15">
      <c r="A18" s="28" t="s">
        <v>82</v>
      </c>
      <c r="B18" s="30">
        <v>5</v>
      </c>
      <c r="C18" s="30">
        <v>12</v>
      </c>
      <c r="D18" s="30">
        <v>2</v>
      </c>
      <c r="E18" s="30"/>
      <c r="F18" s="31">
        <v>19</v>
      </c>
    </row>
    <row r="19" spans="1:6" ht="15">
      <c r="A19" s="28" t="s">
        <v>83</v>
      </c>
      <c r="B19" s="30">
        <v>9</v>
      </c>
      <c r="C19" s="30">
        <v>17</v>
      </c>
      <c r="D19" s="30">
        <v>2</v>
      </c>
      <c r="E19" s="30"/>
      <c r="F19" s="31">
        <v>28</v>
      </c>
    </row>
    <row r="20" spans="1:6" ht="15">
      <c r="A20" s="28" t="s">
        <v>84</v>
      </c>
      <c r="B20" s="30"/>
      <c r="C20" s="30">
        <v>1</v>
      </c>
      <c r="D20" s="30">
        <v>1</v>
      </c>
      <c r="E20" s="30"/>
      <c r="F20" s="31">
        <v>2</v>
      </c>
    </row>
    <row r="21" spans="1:6" ht="15">
      <c r="A21" s="28" t="s">
        <v>85</v>
      </c>
      <c r="B21" s="30">
        <v>11</v>
      </c>
      <c r="C21" s="30">
        <v>21</v>
      </c>
      <c r="D21" s="30">
        <v>3</v>
      </c>
      <c r="E21" s="30"/>
      <c r="F21" s="31">
        <v>35</v>
      </c>
    </row>
    <row r="22" spans="1:6" ht="15">
      <c r="A22" s="28" t="s">
        <v>86</v>
      </c>
      <c r="B22" s="30"/>
      <c r="C22" s="30">
        <v>2</v>
      </c>
      <c r="D22" s="30">
        <v>3</v>
      </c>
      <c r="E22" s="30"/>
      <c r="F22" s="31">
        <v>5</v>
      </c>
    </row>
    <row r="23" spans="1:6" ht="15">
      <c r="A23" s="28" t="s">
        <v>87</v>
      </c>
      <c r="B23" s="30">
        <v>1</v>
      </c>
      <c r="C23" s="30">
        <v>12</v>
      </c>
      <c r="D23" s="30"/>
      <c r="E23" s="30"/>
      <c r="F23" s="31">
        <v>13</v>
      </c>
    </row>
    <row r="24" spans="1:6" ht="15">
      <c r="A24" s="28" t="s">
        <v>88</v>
      </c>
      <c r="B24" s="30">
        <v>5</v>
      </c>
      <c r="C24" s="30">
        <v>12</v>
      </c>
      <c r="D24" s="30"/>
      <c r="E24" s="30"/>
      <c r="F24" s="31">
        <v>17</v>
      </c>
    </row>
    <row r="25" spans="1:6" ht="15">
      <c r="A25" s="28" t="s">
        <v>89</v>
      </c>
      <c r="B25" s="30">
        <v>8</v>
      </c>
      <c r="C25" s="30">
        <v>14</v>
      </c>
      <c r="D25" s="30">
        <v>2</v>
      </c>
      <c r="E25" s="30"/>
      <c r="F25" s="31">
        <v>24</v>
      </c>
    </row>
    <row r="26" spans="1:6" ht="15">
      <c r="A26" s="28" t="s">
        <v>90</v>
      </c>
      <c r="B26" s="30"/>
      <c r="C26" s="30">
        <v>8</v>
      </c>
      <c r="D26" s="30"/>
      <c r="E26" s="30"/>
      <c r="F26" s="31">
        <v>8</v>
      </c>
    </row>
    <row r="27" spans="1:6" ht="15">
      <c r="A27" s="28" t="s">
        <v>91</v>
      </c>
      <c r="B27" s="30"/>
      <c r="C27" s="30">
        <v>4</v>
      </c>
      <c r="D27" s="30"/>
      <c r="E27" s="30"/>
      <c r="F27" s="31">
        <v>4</v>
      </c>
    </row>
    <row r="28" spans="1:6" ht="15">
      <c r="A28" s="28" t="s">
        <v>92</v>
      </c>
      <c r="B28" s="30">
        <v>10</v>
      </c>
      <c r="C28" s="30">
        <v>60</v>
      </c>
      <c r="D28" s="30">
        <v>1</v>
      </c>
      <c r="E28" s="30"/>
      <c r="F28" s="31">
        <v>71</v>
      </c>
    </row>
    <row r="29" spans="1:6" ht="15">
      <c r="A29" s="28" t="s">
        <v>93</v>
      </c>
      <c r="B29" s="30">
        <v>8</v>
      </c>
      <c r="C29" s="30">
        <v>15</v>
      </c>
      <c r="D29" s="30">
        <v>1</v>
      </c>
      <c r="E29" s="30"/>
      <c r="F29" s="31">
        <v>24</v>
      </c>
    </row>
    <row r="30" spans="1:6" ht="15">
      <c r="A30" s="28" t="s">
        <v>94</v>
      </c>
      <c r="B30" s="30">
        <v>3</v>
      </c>
      <c r="C30" s="30">
        <v>6</v>
      </c>
      <c r="D30" s="30">
        <v>3</v>
      </c>
      <c r="E30" s="30"/>
      <c r="F30" s="31">
        <v>12</v>
      </c>
    </row>
    <row r="31" spans="1:6" ht="15">
      <c r="A31" s="28" t="s">
        <v>95</v>
      </c>
      <c r="B31" s="30">
        <v>4</v>
      </c>
      <c r="C31" s="30">
        <v>10</v>
      </c>
      <c r="D31" s="30">
        <v>2</v>
      </c>
      <c r="E31" s="30"/>
      <c r="F31" s="31">
        <v>16</v>
      </c>
    </row>
    <row r="32" spans="1:6" ht="15">
      <c r="A32" s="28" t="s">
        <v>96</v>
      </c>
      <c r="B32" s="30">
        <v>1</v>
      </c>
      <c r="C32" s="30">
        <v>29</v>
      </c>
      <c r="D32" s="30"/>
      <c r="E32" s="30"/>
      <c r="F32" s="31">
        <v>30</v>
      </c>
    </row>
    <row r="33" spans="1:6" ht="15">
      <c r="A33" s="28" t="s">
        <v>97</v>
      </c>
      <c r="B33" s="30"/>
      <c r="C33" s="30">
        <v>5</v>
      </c>
      <c r="D33" s="30"/>
      <c r="E33" s="30"/>
      <c r="F33" s="31">
        <v>5</v>
      </c>
    </row>
    <row r="34" spans="1:6" ht="15">
      <c r="A34" s="28" t="s">
        <v>98</v>
      </c>
      <c r="B34" s="30"/>
      <c r="C34" s="30">
        <v>8</v>
      </c>
      <c r="D34" s="30">
        <v>1</v>
      </c>
      <c r="E34" s="30"/>
      <c r="F34" s="31">
        <v>9</v>
      </c>
    </row>
    <row r="35" spans="1:6" ht="15">
      <c r="A35" s="28" t="s">
        <v>99</v>
      </c>
      <c r="B35" s="30">
        <v>2</v>
      </c>
      <c r="C35" s="30"/>
      <c r="D35" s="30"/>
      <c r="E35" s="30"/>
      <c r="F35" s="31">
        <v>2</v>
      </c>
    </row>
    <row r="36" spans="1:6" ht="15">
      <c r="A36" s="28" t="s">
        <v>100</v>
      </c>
      <c r="B36" s="30"/>
      <c r="C36" s="30"/>
      <c r="D36" s="30"/>
      <c r="E36" s="30"/>
      <c r="F36" s="31"/>
    </row>
    <row r="37" spans="1:6" ht="15">
      <c r="A37" s="28" t="s">
        <v>101</v>
      </c>
      <c r="B37" s="30"/>
      <c r="C37" s="30"/>
      <c r="D37" s="30"/>
      <c r="E37" s="30"/>
      <c r="F37" s="31"/>
    </row>
    <row r="38" spans="1:6" ht="15">
      <c r="A38" s="28" t="s">
        <v>102</v>
      </c>
      <c r="B38" s="30">
        <v>1</v>
      </c>
      <c r="C38" s="30"/>
      <c r="D38" s="30"/>
      <c r="E38" s="30"/>
      <c r="F38" s="31">
        <v>1</v>
      </c>
    </row>
    <row r="39" spans="1:6" ht="15">
      <c r="A39" s="28" t="s">
        <v>103</v>
      </c>
      <c r="B39" s="30"/>
      <c r="C39" s="30"/>
      <c r="D39" s="30"/>
      <c r="E39" s="30"/>
      <c r="F39" s="31"/>
    </row>
    <row r="40" spans="1:6" ht="15">
      <c r="A40" s="28" t="s">
        <v>104</v>
      </c>
      <c r="B40" s="30">
        <v>1</v>
      </c>
      <c r="C40" s="30"/>
      <c r="D40" s="30"/>
      <c r="E40" s="30"/>
      <c r="F40" s="31">
        <v>1</v>
      </c>
    </row>
    <row r="41" spans="1:6" ht="15">
      <c r="A41" s="28" t="s">
        <v>105</v>
      </c>
      <c r="B41" s="30"/>
      <c r="C41" s="30">
        <v>1</v>
      </c>
      <c r="D41" s="30"/>
      <c r="E41" s="30"/>
      <c r="F41" s="31">
        <v>1</v>
      </c>
    </row>
    <row r="42" spans="1:6" ht="15">
      <c r="A42" s="28" t="s">
        <v>106</v>
      </c>
      <c r="B42" s="30"/>
      <c r="C42" s="30"/>
      <c r="D42" s="30"/>
      <c r="E42" s="30">
        <v>1</v>
      </c>
      <c r="F42" s="31">
        <v>1</v>
      </c>
    </row>
    <row r="43" spans="1:6" ht="15.75" thickBot="1">
      <c r="A43" s="42" t="s">
        <v>107</v>
      </c>
      <c r="B43" s="44">
        <v>99</v>
      </c>
      <c r="C43" s="44">
        <v>495</v>
      </c>
      <c r="D43" s="44">
        <v>33</v>
      </c>
      <c r="E43" s="44">
        <v>1</v>
      </c>
      <c r="F43" s="45">
        <v>628</v>
      </c>
    </row>
  </sheetData>
  <mergeCells count="1">
    <mergeCell ref="B7:F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Adriana Guerrero</cp:lastModifiedBy>
  <dcterms:created xsi:type="dcterms:W3CDTF">2017-11-07T20:24:33Z</dcterms:created>
  <dcterms:modified xsi:type="dcterms:W3CDTF">2017-11-15T04:31:50Z</dcterms:modified>
  <cp:category/>
  <cp:version/>
  <cp:contentType/>
  <cp:contentStatus/>
</cp:coreProperties>
</file>