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driana.guerrero\Desktop\pOLIZA\"/>
    </mc:Choice>
  </mc:AlternateContent>
  <bookViews>
    <workbookView xWindow="0" yWindow="0" windowWidth="25200" windowHeight="11985" tabRatio="499"/>
  </bookViews>
  <sheets>
    <sheet name="PA Consolidado" sheetId="27" r:id="rId1"/>
    <sheet name="Consolidado Administrativo" sheetId="26" state="hidden" r:id="rId2"/>
  </sheets>
  <definedNames>
    <definedName name="_xlnm._FilterDatabase" localSheetId="0" hidden="1">'PA Consolidado'!$A$5:$P$120</definedName>
    <definedName name="_xlnm.Print_Area" localSheetId="0">'PA Consolidado'!$A$1:$Q$206</definedName>
    <definedName name="_xlnm.Print_Titles" localSheetId="0">'PA Consolidado'!$1:$7</definedName>
  </definedNames>
  <calcPr calcId="152511"/>
</workbook>
</file>

<file path=xl/calcChain.xml><?xml version="1.0" encoding="utf-8"?>
<calcChain xmlns="http://schemas.openxmlformats.org/spreadsheetml/2006/main">
  <c r="M17" i="27" l="1"/>
  <c r="I26" i="26" l="1"/>
  <c r="I28" i="26"/>
  <c r="C20" i="26"/>
</calcChain>
</file>

<file path=xl/sharedStrings.xml><?xml version="1.0" encoding="utf-8"?>
<sst xmlns="http://schemas.openxmlformats.org/spreadsheetml/2006/main" count="478" uniqueCount="412">
  <si>
    <t>META 2016 -2018</t>
  </si>
  <si>
    <t>Implementar política de gestión del talento humano en el INSOR.</t>
  </si>
  <si>
    <t>Aplicar la Política de gestión Financiera en el INSOR</t>
  </si>
  <si>
    <t>Realizar la programación del presupuesto y realizar el seguimiento a su ejecución acorde con la planeación estratégica y obligaciones funcionales del INSOR</t>
  </si>
  <si>
    <t>Realizar oportunamente y presentar ante hacienda el Programa anual mensualizado de caja</t>
  </si>
  <si>
    <t>Realizar la Formulación y seguimiento a proyectos de inversión</t>
  </si>
  <si>
    <t>Meta 2016</t>
  </si>
  <si>
    <t>Actividad</t>
  </si>
  <si>
    <t>Línea Programática</t>
  </si>
  <si>
    <t>TRANSPARENCIA PARTICIPACIÓN Y SERVICIO AL CIUDADANO</t>
  </si>
  <si>
    <t>Implementar la política de transparencia, participación y servicio al ciudadano en el INSOR.</t>
  </si>
  <si>
    <t>Fortalecer los procesos administrativos y operativos encaminados a fomentar la eficiencia y productividad</t>
  </si>
  <si>
    <t xml:space="preserve">Definir e implementar estrategia de servicio al ciudadano. </t>
  </si>
  <si>
    <t>GESTIÓN DE TALENTO HUMANO</t>
  </si>
  <si>
    <t>Fortalecer el proceso de Gestión del Talento Humano</t>
  </si>
  <si>
    <t>Ajustar y ejecutar el Plan Estratégico de Talento Humano</t>
  </si>
  <si>
    <t>EFICIENCIA ADMINISTRATIVA</t>
  </si>
  <si>
    <t>Rediseñar el Sistema de Gestión de Calidad del INSOR</t>
  </si>
  <si>
    <t>Implementar buenas prácticas para reducir consumo de papel (Política de Cero Papel), teniendo en cuenta la elaboración de documentos y procedimientos electrónicos</t>
  </si>
  <si>
    <t>Eejcutar cronograma gestión de tecnología y de seguridad de la información (requerimientos Estrategia de Gobierno en línea)</t>
  </si>
  <si>
    <t xml:space="preserve">Ejecutar cronograma de actividades de Gestión Documental </t>
  </si>
  <si>
    <t>Optimizar y racionalizar los recursos físicos, administrativos, tecnológicos y operativos.</t>
  </si>
  <si>
    <t>GESTIÓN FINANCIERA</t>
  </si>
  <si>
    <t>Política de eficiencia administrativa implementada</t>
  </si>
  <si>
    <t>1 Informe de gestión consolidado (Informes periódicos trimestrales)</t>
  </si>
  <si>
    <t>GESTIÓN MISIONAL Y DE GOBIERNO</t>
  </si>
  <si>
    <t>Fortalecer mecanismos de seguimiento de la Gestión Misional y de Gobierno</t>
  </si>
  <si>
    <t>Consolidación de reportes de seguimiento con criterios de calidad y oportunidad</t>
  </si>
  <si>
    <t>Realizar actualización de instrumentos de planeación estratégica y el seguimiento a los respectivos planes de la entidad</t>
  </si>
  <si>
    <r>
      <t>Optimizar el proceso de la gestión contractual del INSOR (</t>
    </r>
    <r>
      <rPr>
        <sz val="8"/>
        <rFont val="Calibri"/>
        <family val="2"/>
        <scheme val="minor"/>
      </rPr>
      <t>Racionalizar tiempos; simplificación de actividades; actualización y mejora continua de los instrumentos de la gestión contractual</t>
    </r>
    <r>
      <rPr>
        <sz val="10"/>
        <rFont val="Calibri"/>
        <family val="2"/>
        <scheme val="minor"/>
      </rPr>
      <t>).</t>
    </r>
  </si>
  <si>
    <t>Revisar y ajustar los OPA (otros procedimientos administrativos) y los trámites a que haya lugar del INSOR.</t>
  </si>
  <si>
    <t>INSTITUTO NACIONAL PARA SORDOS - INSOR -.</t>
  </si>
  <si>
    <t>Plan Nacional de Desarrollo</t>
  </si>
  <si>
    <t>Eje estratégico</t>
  </si>
  <si>
    <t>Objetivo Estratégico</t>
  </si>
  <si>
    <t>Unidad de medida</t>
  </si>
  <si>
    <t>Indicador</t>
  </si>
  <si>
    <t>Producto</t>
  </si>
  <si>
    <t xml:space="preserve">Actividad </t>
  </si>
  <si>
    <t>Pilares</t>
  </si>
  <si>
    <t>Estrategias Transversales</t>
  </si>
  <si>
    <t>Meta PND</t>
  </si>
  <si>
    <t>EDUCACIÓN</t>
  </si>
  <si>
    <t>MOVILIDAD SOCIAL</t>
  </si>
  <si>
    <t>Mayor cobertura, permanencia y calidad en el sistema educativo</t>
  </si>
  <si>
    <t>COLOMBIA LA MAS EDUCADA EN POBLACIÓN SORDA</t>
  </si>
  <si>
    <t>Promover la reducción de brechas en el acceso, permanencia  y calidad de la educación de la población sorda</t>
  </si>
  <si>
    <t xml:space="preserve"> EDUCACIÓN PERTINENTE PARA LA POBLACIÓN SORDA</t>
  </si>
  <si>
    <t>Apropiar modelos integrales de educación pertinente para población sorda</t>
  </si>
  <si>
    <t xml:space="preserve">Una estrategia para el mejoramiento de la calidad de la educación de la población sorda consolidada               </t>
  </si>
  <si>
    <t>Número de entidades con procesos de asistencia técnica realizados</t>
  </si>
  <si>
    <t># de entidades asistidas / 30 entidades</t>
  </si>
  <si>
    <t>Prestar servicios de asistencia técnica para el fortalecimiento institucional de la gestión pública y privada, respecto del acceso a la educación de la población sorda</t>
  </si>
  <si>
    <t>Número de agentes educativos cualificados</t>
  </si>
  <si>
    <t>agentes cualificados</t>
  </si>
  <si>
    <t>Realizar acciones de capacitación y divulgación dirigida a comunidad oyente y sorda, para promover la calidad de la educación para población sorda</t>
  </si>
  <si>
    <t>Número de pilotos del modelo integral de educación pertinente para educación sorda</t>
  </si>
  <si>
    <t>Modelo integral de educación pertinente para población sorda</t>
  </si>
  <si>
    <t>Número de documentos propuesta</t>
  </si>
  <si>
    <t># de ajustes razonables / 3 ajustes programados</t>
  </si>
  <si>
    <t>Estrategia para establecer Alianzas interinstitucionales</t>
  </si>
  <si>
    <t>Porcentaje de cumplimiento de cronograma para la estructuración de la estrategia de alianzas interinstitucionales</t>
  </si>
  <si>
    <t xml:space="preserve">Estrategia de Alianzas </t>
  </si>
  <si>
    <t>Promover y documentar acciones para establecer alianzas interinstitucionales para la promoción de la educación en la población sorda</t>
  </si>
  <si>
    <t xml:space="preserve">Recursos pedagógicos desarrollados </t>
  </si>
  <si>
    <t xml:space="preserve">Promover acciones que permitan el desarrollo de recursos pedagógicos para la comunidad educativa </t>
  </si>
  <si>
    <t xml:space="preserve">Número de IES asistidas </t>
  </si>
  <si>
    <t># de IES asistidas / 5 IES</t>
  </si>
  <si>
    <t>Informes de gestión</t>
  </si>
  <si>
    <t>Promover acciones para mejorar el acceso y permanencia en educación superior para la población sorda</t>
  </si>
  <si>
    <t>ATENCIÓN INTEGRAL PARA LA PRIMERA INFANCIA SORDA</t>
  </si>
  <si>
    <t>Apropiar modelos de atención integral a Primera Infancia</t>
  </si>
  <si>
    <t xml:space="preserve">Un modelo de atención integral para primera infancia sorda  </t>
  </si>
  <si>
    <t>Un proyecto piloto  bilingüe de atención integral para niñas y niños sordos en  primera infancia  implementado</t>
  </si>
  <si>
    <t>Informe ejecución Plan de capacitación dirigida a comunidad oyente y sorda</t>
  </si>
  <si>
    <t xml:space="preserve">Realizar acciones de capacitación dirigida a comunidad oyente y sorda, para promover la  promoción de la atención integral en primera infancia </t>
  </si>
  <si>
    <t>Documento: "Proyecto piloto bilingüe de atención integral para niñas y niños sordos en  primera infancia".</t>
  </si>
  <si>
    <t>LENGUAS Y PLANEACIÓN LINGÜÍSTICA</t>
  </si>
  <si>
    <t>Normalizar y cualificar el servicio de interpretación de LSC y los procesos de planeación lingüística.</t>
  </si>
  <si>
    <t>Servicio de interpretación Lengua de Señas Colombiana -LSC normalizado consolidado</t>
  </si>
  <si>
    <t>Servicio de interpretación Lengua de Señas Colombiana -LSC normalizado implementado</t>
  </si>
  <si>
    <t>Publicación corpus de la LSC de carácter académico</t>
  </si>
  <si>
    <t xml:space="preserve">Cumplimiento de cronograma de implementación </t>
  </si>
  <si>
    <t>EQUIDAD</t>
  </si>
  <si>
    <t>Promover la igualdad de oportunidades en el goce efectivo de los derechos sociales</t>
  </si>
  <si>
    <t>GOCE EFECTIVO DE DERECHOS</t>
  </si>
  <si>
    <t>Promover la reducción de brechas en el acceso de las personas sordas al goce efectivo de derechos y la provisión de servicios de la oferta pública.</t>
  </si>
  <si>
    <t>INFORMACIÓN Y CONTENIDOS ACCESIBLES</t>
  </si>
  <si>
    <t>Promover ajustes razonables para garantizar el acceso a la información y a la comunicación para personas sordas.</t>
  </si>
  <si>
    <t>300 ajustes para la accesibilidad a la información y contenidos de comunicación para personas sordas</t>
  </si>
  <si>
    <t>Número de ajustes realizados</t>
  </si>
  <si>
    <t>Ajustes realizados / 100 ajustes programados</t>
  </si>
  <si>
    <t>Contenidos, publicaciones, campañas y piezas de comunicación y divulgación accesibles para personas sordas elaborados.</t>
  </si>
  <si>
    <t>Articular las acciones públicas para el cierre de brechas poblacionales, con acceso a servicios de calidad</t>
  </si>
  <si>
    <t>Fortalecer la capacidad institucional para garantizar la inclusión social de las personas sordas</t>
  </si>
  <si>
    <t>ACCIÓN INTEGRAL PARA LA PROMOCIÓN DE DERECHOS DE PERSONAS SORDAS</t>
  </si>
  <si>
    <t>Promover la gestión coordinada de la oferta de servicios y la demanda de beneficios y oportunidades del desarrollo humano de las personas sordas con la contribución del sector público, el sector privado y la sociedad civil.</t>
  </si>
  <si>
    <t>100 acciones interinstitucionales para promover la generación de entornos pertinentes para la inclusión social de las personas sordas</t>
  </si>
  <si>
    <t>Servicios de acompañamiento, asesoría y asistencia técnica para promover el acceso y goce efectivo de derechos de la población sorda prestados</t>
  </si>
  <si>
    <t>Prestar servicios de acompañamiento, asesoría y asistencia técnica para promover el acceso y goce efectivo de derechos de la población sorda</t>
  </si>
  <si>
    <t xml:space="preserve"> GESTIÓN DE LA INFORMACIÓN</t>
  </si>
  <si>
    <t>Fortalecer los procesos de gestión de la información de la población sorda</t>
  </si>
  <si>
    <t>Un observatorio de Política Social Implementado</t>
  </si>
  <si>
    <t>Número</t>
  </si>
  <si>
    <t>Acuerdos de intercambio de información / 4</t>
  </si>
  <si>
    <t xml:space="preserve"> 4 Protocolos de intercambio de información y acuerdos de confidencialidad celebrados </t>
  </si>
  <si>
    <t>Realizar alianzas estratégicas para el intercambio de información para la toma de decisiones y fortalecimiento de las estadísticas de la población sorda.</t>
  </si>
  <si>
    <t xml:space="preserve">Número </t>
  </si>
  <si>
    <t>Línea Base</t>
  </si>
  <si>
    <t xml:space="preserve">Estudios realizados / 4 </t>
  </si>
  <si>
    <t>4 Estudios</t>
  </si>
  <si>
    <t>Cumplimiento cronograma de reportes</t>
  </si>
  <si>
    <t>Reportes / Publicaciones</t>
  </si>
  <si>
    <t>POLÍTICA PÚBLICA PARA LA INCLUSIÓN SOCIAL DE LA POBLACIÓN SORDA</t>
  </si>
  <si>
    <t>Promover la instrumentalización de políticas públicas en materia de discapacidad auditiva</t>
  </si>
  <si>
    <t>CAPACIDAD INSTITUCIONAL</t>
  </si>
  <si>
    <t>Fortalecer la capacidad institucional del INSOR</t>
  </si>
  <si>
    <t>Estrategia para fortalecer la Capacidad Institucional del INSOR implementada</t>
  </si>
  <si>
    <t>Porcentaje</t>
  </si>
  <si>
    <t xml:space="preserve">Fortalecer las condiciones para la interacción entre oyentes y la población sorda a través del uso del servicio de interpretación en Lengua de Señas Colombiana -LSC </t>
  </si>
  <si>
    <t>Definir e implementar estrategia de participación ciudadana en la gestión</t>
  </si>
  <si>
    <t xml:space="preserve">Línea Base </t>
  </si>
  <si>
    <t>Propuesta reglamentación Ley 982</t>
  </si>
  <si>
    <t>Presentación de propuesta reglamentación Ley 982</t>
  </si>
  <si>
    <t xml:space="preserve">% cumplimiento Cronograma desarrollo Plataforma tecnológica  </t>
  </si>
  <si>
    <t>Acciones ejecutadas / acciones programadas</t>
  </si>
  <si>
    <t>Informe ejecución actividades servicio de interpretación</t>
  </si>
  <si>
    <t>Número de informes</t>
  </si>
  <si>
    <t>Plan Anticorrupción ejecutado</t>
  </si>
  <si>
    <t>Estrategia de Participación Ciudadana implementada</t>
  </si>
  <si>
    <t>Informes presentados / informes programados</t>
  </si>
  <si>
    <t>Informe Documentos organizados y registrados</t>
  </si>
  <si>
    <t>Porcentaje de cumplimiento de cronograma</t>
  </si>
  <si>
    <t>Número de acciones</t>
  </si>
  <si>
    <t># de acciones realizadas / 35 acciones programadas</t>
  </si>
  <si>
    <t>Plan de Capacitación</t>
  </si>
  <si>
    <t>Plan de Vacantes</t>
  </si>
  <si>
    <t>Plan de Bienestar e incentivos</t>
  </si>
  <si>
    <t>Elaborar y ejecutar el Plan de Capacitación</t>
  </si>
  <si>
    <t>Elaborar el Plan de Vancantes</t>
  </si>
  <si>
    <t>Elaborar y ejecutar el Plan de Bienestar e incentivos</t>
  </si>
  <si>
    <t>Sistema de Gestión de Calidad</t>
  </si>
  <si>
    <t>Informe de servicios y trámites</t>
  </si>
  <si>
    <t>Informe Gestión Tecnológica y Seguridad de la Información</t>
  </si>
  <si>
    <t>Archivos organizados</t>
  </si>
  <si>
    <t>Adelantar acciones para garantizar una planta física adecuada para el funcionamiento del INSOR</t>
  </si>
  <si>
    <t xml:space="preserve">Planta física adecuada para el funcionamiento del INSOR </t>
  </si>
  <si>
    <t>Planta física</t>
  </si>
  <si>
    <t>Optimizar el proceso de la gestión contractual del INSOR</t>
  </si>
  <si>
    <t>Documento Proceso de Gestión Contractual</t>
  </si>
  <si>
    <t>Proceso de gestión contractual documentado</t>
  </si>
  <si>
    <t>Implementar buenas prácticas ambientales para reducir los impactos negativos en el medio ambiente (Política ambiental).</t>
  </si>
  <si>
    <t>Implementar de las política de gestión financiera</t>
  </si>
  <si>
    <t>Presupuesto apropiado / presupuesto ejecutado</t>
  </si>
  <si>
    <t>Ejecución presupuestal anual del 95%</t>
  </si>
  <si>
    <t xml:space="preserve">Promedio ( PAC Ejecutado / PAC solicitado en cada mes)  </t>
  </si>
  <si>
    <t>Cumplimiento del 92 % en la ejecución financiera de los proyectos de inversión</t>
  </si>
  <si>
    <t>Ejecución financiera proyectos de inversión / Total presupuesto asignado a proyectos de inversión</t>
  </si>
  <si>
    <t>Número (proyecto piloto bilingüe de atención integral para niñas y niños sordos en  primera infancia)</t>
  </si>
  <si>
    <t>Elaborar, publicar y ejecutar el Plan Anual de Adquisiciones</t>
  </si>
  <si>
    <t>Informe de Gestión PAA</t>
  </si>
  <si>
    <t>SG-SST</t>
  </si>
  <si>
    <t>EQUIDAD Y PAZ</t>
  </si>
  <si>
    <t>BUEN GOBIERNO</t>
  </si>
  <si>
    <t>ADMINISTRATIVO Y DE GESTIÓN</t>
  </si>
  <si>
    <t>Implementar el SG-SST</t>
  </si>
  <si>
    <t>Informe de evaluación de los funcionarios</t>
  </si>
  <si>
    <t>Evaluar los funcionarios de carrera y gerentes públicos</t>
  </si>
  <si>
    <t xml:space="preserve">Mantener la estrategia de rendición de cuentas sostenida </t>
  </si>
  <si>
    <t>Socializar, ajustar, implementar y hacer seguimiento al Plan Anticorrupción</t>
  </si>
  <si>
    <t>Facilitar la disponibilidad e la información para el ciudadano y demás usuarios.</t>
  </si>
  <si>
    <t>Informe de Seguimiento Plan Anticorrupción y de Servicio al Ciudadano</t>
  </si>
  <si>
    <t xml:space="preserve">Informe de seguimiento a la estrategia de Transparencia y Acceso a la Información Pública </t>
  </si>
  <si>
    <t>Informe de Rendición de Cuentas</t>
  </si>
  <si>
    <t>Informe de la Estrategia de Servicio al Ciudadano</t>
  </si>
  <si>
    <t>Plan Socializado (Peso 30 %)
+
% Cumplimiento Matriz de Riesgos (peso 40%)
+
% cumplimiento cronograma de los otros componentes (peso 30%)</t>
  </si>
  <si>
    <t>Informe sistemas de Información (peso 30%)
+
% cumplimiento de ajustes (peso 35%)
+
% cumplimiento acciones de la información (peso 35%)</t>
  </si>
  <si>
    <t>Informe de seguimiento a la Estrategia de Participación Ciudadana</t>
  </si>
  <si>
    <t>% cumplimiento espacios definidos (peso 30%)
+
% cumplimiento requerimientos GEL (peso 70%)</t>
  </si>
  <si>
    <t>% cumplimiento cronograma componentes de estrategia de rendición de cuentas</t>
  </si>
  <si>
    <t>Socialización Plan TH (peso 30%)
+
Cumplimiento implementación del Plan TH (peso 70%)</t>
  </si>
  <si>
    <t>Acciones PIC ejecutadas / Acciones PIC programadas</t>
  </si>
  <si>
    <t>Publicación plan de vacantes</t>
  </si>
  <si>
    <t>número</t>
  </si>
  <si>
    <t>Acciones Plan Bienestar ejecutadas / Acciones programadas</t>
  </si>
  <si>
    <t># funcionarios evaluados / # de funcionarios sujetos de evaluación</t>
  </si>
  <si>
    <t>Porcentaje de implementación del SG-SST</t>
  </si>
  <si>
    <t>% de implementación rediseño del SGC</t>
  </si>
  <si>
    <t># Acciones ejecutadas política de cero papel / # Acciones programadas</t>
  </si>
  <si>
    <t># OPA revisados y ajustados / # total de OPA (peso 50%)
+
# de trámites implementados / # de trámites proyectados</t>
  </si>
  <si>
    <t xml:space="preserve">% cumplimiento cronograma Plan de Gestión Tecnológica </t>
  </si>
  <si>
    <t>% cumplimiento cronograma de gestión documental</t>
  </si>
  <si>
    <t>% cumplimiento acciones programadas para el funcionamiento de la Planta Física del INSOR</t>
  </si>
  <si>
    <t>% cumplimiento cronograma optimización proceso de gestión contractual</t>
  </si>
  <si>
    <t>Número de agentes educativos capacitados</t>
  </si>
  <si>
    <t>Instrumentos de planeación</t>
  </si>
  <si>
    <t>Cumplimiento de cronograma de elaboración y seguimiento</t>
  </si>
  <si>
    <t>Instrumentos de planeación elaborados y con acciones de seguimiento</t>
  </si>
  <si>
    <t>Implementar buenas prácticas para reducir consumo de papel (Política de Cero Papel).</t>
  </si>
  <si>
    <t>Plan elaborado y publicado (peso 20%)
+
cumplimiento cronograma desembolso de recursos (peso 40%)
+
Ejecución del PAA del 93% (peso 40%)</t>
  </si>
  <si>
    <t>Ejecución del PAC en promedio mensual del  90%</t>
  </si>
  <si>
    <t>Índice de Política Pública Integral Anticorrupción, con las directrices de la
Comisión Nacional de Moralización</t>
  </si>
  <si>
    <t>Entidades del orden nacional que cuentan con una gestión estratégica
del talento humano implementada</t>
  </si>
  <si>
    <t xml:space="preserve">Sectores utilizando información de desempeño y resultados para la
asignación presupuestal </t>
  </si>
  <si>
    <t>Sectores con propuesta de mejoramiento de la gestión a partir de los
modelos de gestión vigentes</t>
  </si>
  <si>
    <t>Estrategia de Transparencia y Acceso a la Información Pública implementada</t>
  </si>
  <si>
    <t>Estrategia de Rendición de cuentas ejecutada</t>
  </si>
  <si>
    <t>Estrategia de Servicio al Ciudadano ejecutada</t>
  </si>
  <si>
    <t>Sistema de Gestión de la Seguridad y Salud en el Trabajo (SG-SST) implementado</t>
  </si>
  <si>
    <t>Plan Estratégico de Talento Humano ejucutado</t>
  </si>
  <si>
    <t>Plan de Capacitación ejecutado</t>
  </si>
  <si>
    <t>Plan de Vacantes actualizado</t>
  </si>
  <si>
    <t>Plan de Bienestar e Incentivos ejecutado</t>
  </si>
  <si>
    <t>100% de los funcionarios de carrera y gerentes públicos evaluados</t>
  </si>
  <si>
    <t xml:space="preserve">Mantener la estrategia de rendición de cuentas </t>
  </si>
  <si>
    <t>Línea de Política</t>
  </si>
  <si>
    <t>Implementar herramientas del Plan Anticorrupción</t>
  </si>
  <si>
    <t>Ejecutar estrategia de participación ciudadana en la gestión</t>
  </si>
  <si>
    <t xml:space="preserve">Ejecutar estrategia de servicio al ciudadano. </t>
  </si>
  <si>
    <t>Implementar herramientas del Plan Estratégico de Talento Humano</t>
  </si>
  <si>
    <t>Adelantar acciones para la modernización institucional</t>
  </si>
  <si>
    <t>Mantener el SG-SST</t>
  </si>
  <si>
    <t>Realizar la programación del presupuesto y realizar el seguimiento a su ejecución acorde con la planeación estratégica y obligaciones funcionales del INSOR, la ejecución de PAC, y la ejecución del Plan Anual de Adquisiciones</t>
  </si>
  <si>
    <t xml:space="preserve">TOTAL </t>
  </si>
  <si>
    <t>Recursos  Nación</t>
  </si>
  <si>
    <t>Mantener el Sistema de Gestión de Calidad del INSOR</t>
  </si>
  <si>
    <t xml:space="preserve"> Acercar el INSOR al ciudadano y hacer visible su gestión involucrando elementos de participación activa de sus usuarios-</t>
  </si>
  <si>
    <t>Desarrollar y cualificar el talento humano del INSOR  buscando la observancia del principio de mérito para la provisión de los empleos, el desarrollo de competencias, vocación del servicio, la aplicación de estímulos y una gerencia pública enfocada a la consecución de resultados.</t>
  </si>
  <si>
    <t>Hacer del INSOR una entidad moderna, innovadora, flexible y abierta al entorno, con capacidad de transformarse, adaptarse y responder en forma ágil y oportuna a las demandas y necesidades de la comunidad.</t>
  </si>
  <si>
    <t>Programar, controlar y registrar las operaciones financieras, de acuerdo con los recursos disponibles del INSOR.</t>
  </si>
  <si>
    <t xml:space="preserve">Alcanzar 100 % de las buenas prácticas internacionales, información contable y financiera </t>
  </si>
  <si>
    <t xml:space="preserve">
Elaboración de un documento para la instrumentalización de Políticas Sociales en materia de discapacidad de la población sorda </t>
  </si>
  <si>
    <t>Diligenciar los requerimientos establecidos en el SIGEP</t>
  </si>
  <si>
    <t>Informe cumplimiento requerimientos SIGEP</t>
  </si>
  <si>
    <t># Hojas de vida en SIGEP actualizadas / # total planta de personal ocupada (peso 50%)
+
#  formatos Bs y Rentas actualizados / Total Hojas de vida en SIGEP (peso 25%)
+
# de contratistas en SIGEP / Total contratistas (peso 25%)</t>
  </si>
  <si>
    <t>100 % de requerimientos del SIGEP cumplidos</t>
  </si>
  <si>
    <t>COMPONENTE PLAN ESTRATÉGICO</t>
  </si>
  <si>
    <t>COMPONENTE PLAN DE ACCIÓN 2016</t>
  </si>
  <si>
    <t>OBJETIVO GENERAL: Promover el establecimiento de entornos sociales y educativos pertinentes para el goce efectivo de los derechos de la población sorda de Colombia.</t>
  </si>
  <si>
    <t xml:space="preserve">Realizar el levantamiento y registro de documentos de la oferta y demanda de servicios de la población sorda. </t>
  </si>
  <si>
    <t>% cumplimiento Cronograma levantamiento y registro de documentos de la oferta y demanda de servicios</t>
  </si>
  <si>
    <t xml:space="preserve">30 entidades (territoriales fortalecidas para ofrecer educación pertinente para las personas sordas y asesoradas para la organización de la oferta educativa y acceso a la educación para la Población Sorda)
</t>
  </si>
  <si>
    <t>porcentaje</t>
  </si>
  <si>
    <t>Documento de lineamientos</t>
  </si>
  <si>
    <t xml:space="preserve">Documento de lineamientos para la evaluación nacional de intérpretes </t>
  </si>
  <si>
    <t>Elaboración de lineamientos estratégicos, técnicos y administrativos para la evaluación nacional de interpretes</t>
  </si>
  <si>
    <t>% de avance del programa de auditoria</t>
  </si>
  <si>
    <t>Programa de auditoría</t>
  </si>
  <si>
    <t xml:space="preserve">desarrollar El Programa de Auditoría Integral </t>
  </si>
  <si>
    <t xml:space="preserve"># agentes capacitados / 150  agentes programados </t>
  </si>
  <si>
    <t xml:space="preserve">Elaborar Contenidos digitales de comunicación e información accesibles para la promoción de derechos de las personas sordas. </t>
  </si>
  <si>
    <t xml:space="preserve">Realizar la  caracterización y cálculo de indicadores de línea base de acceso a derechos de la población sorda. </t>
  </si>
  <si>
    <t xml:space="preserve"> Realizar Estudios de carácter descriptivo y/o analítico en goce efectivo de derechos de la población sorda. </t>
  </si>
  <si>
    <t>Primera fase Piloto implementado</t>
  </si>
  <si>
    <t>Propuesta de aportes a la planeación lingüística elaborada</t>
  </si>
  <si>
    <t>Acopiar y socializar vocabulario técnico en LSC</t>
  </si>
  <si>
    <t>Diseñar e Implementar la primera etapa del modelo integral para la calidad, ampliación de la cobertura y mejorar la permanencia de la población sorda en el sistema educativo en 10 ciudades</t>
  </si>
  <si>
    <t>Propuesta de Ajustes razonables a la evaluación  de la calidad educativa para personas sordas</t>
  </si>
  <si>
    <t>Número de contenidos elaborados y divulgados</t>
  </si>
  <si>
    <t># de contenidos elaborados y divulgados / 62 contenidos (documentos)</t>
  </si>
  <si>
    <t xml:space="preserve">Número  (documento elaborado )  </t>
  </si>
  <si>
    <t xml:space="preserve">1 documento de referentes elaborado </t>
  </si>
  <si>
    <t>Documento de referentes elaborado</t>
  </si>
  <si>
    <t>Elaborar documento de referentes para la atención integral de los niños sordos menores de seis años entidades territoriales, en el marco del proyecto Colombia primera en educación.</t>
  </si>
  <si>
    <t xml:space="preserve">Implementar primera fase proyecto piloto bilingüe de atención integral para niñas y niños sordos en  primera infancia </t>
  </si>
  <si>
    <t xml:space="preserve">porcentaje de avance </t>
  </si>
  <si>
    <t># de prueba de evaluación de intérpretes  (1)</t>
  </si>
  <si>
    <t>Prueba de evaluación de los servicios de interpretación LSC elaborada</t>
  </si>
  <si>
    <t>Elaboración y pilotaje de los componentes de la prueba de evaluación de interpretes</t>
  </si>
  <si>
    <t>Porcentaje de avance</t>
  </si>
  <si>
    <t xml:space="preserve">Norma validada (1) </t>
  </si>
  <si>
    <t>Estructura curricular elaborada</t>
  </si>
  <si>
    <t xml:space="preserve">Norma de competencia socializada con representantes de la academia y de la  organización civil. </t>
  </si>
  <si>
    <t xml:space="preserve"># numero de asociaciones capacitadas / 15  </t>
  </si>
  <si>
    <t>Documento de lineamientos para la enseñanza de la LSC elaborado y aprobado</t>
  </si>
  <si>
    <t>100 ajustes para la accesibilidad a la información y contenidos de comunicación para personas sordas</t>
  </si>
  <si>
    <t>Plataforma tecnológica fortalecida</t>
  </si>
  <si>
    <t>Diseñar  la estructura curricular del  programa de formación de intérpretes para sordos y sordociegos  en alianza con el SENA.</t>
  </si>
  <si>
    <t>Seguimiento III trimestre</t>
  </si>
  <si>
    <t>Acumulado III trimestre metas</t>
  </si>
  <si>
    <t>Porcentaje avance actividad</t>
  </si>
  <si>
    <t>Descripción del avance</t>
  </si>
  <si>
    <t># agentes cualificados / 1500 agentes</t>
  </si>
  <si>
    <t>Se avanzó en el proceso de cualificación de 112 agentes educativos en las 10 ciudades focalizadas  en lo correspondiente a  Se asesoraron 87 agentes educativos en primera infancia entre funcionarios, padres de familia y docentes de Bogotá y Villeta y 71 docentes en fundamentos de atención educativa a los estudiantes sordos y lengua de señas colombiana de instituciones educativas de Chocó, Florencia, Duitama y Arauca.</t>
  </si>
  <si>
    <t>Se avanzó en el proceso de caracterización de la aplicación de la prueba Saber 3°,5° y 9° y en el diseño de contenidos accesibles de matemáticas y lenguaje para preparación y desarrollo de competencias de estudiantes sordos para las pruebas Saber</t>
  </si>
  <si>
    <t xml:space="preserve">Se elaboraron  los guiones de lenguaje y se van a adicionar nuevos temas.
</t>
  </si>
  <si>
    <t xml:space="preserve">Norma de competencia consolidada para realizar la validación y socialización </t>
  </si>
  <si>
    <t xml:space="preserve">Este proceso se inicia cuando se cuente con la norma de competencia en consulta pública. </t>
  </si>
  <si>
    <t xml:space="preserve">Se incluye el estado del arte en el documento general sobre los lineamientos
Se documentó la experiencia de 18 asociaciones de sordos. Queda pendiente completar la información de 3 asociaciones. 
Se modificó la tabla de contenido del documento para incluir el estado del arte, los antecedentes y se dio mayor soporte a los lineamientos. </t>
  </si>
  <si>
    <t>El proceso comienza una vez terminada la consolidación de la propuesta.</t>
  </si>
  <si>
    <t>Elaborado documento propositivo de planeación lingüística.
Socializado internamente el proyecto de planeación lingüística</t>
  </si>
  <si>
    <t>Se elaboraron 50 contenidos digitales. Feria Nacional de Servicio al Ciudadano en Florencia; Invitación a la población sorda de Medellín Entidades; Invitación comunidad sorda de Medellín Asociaciones; Feria Nacional de Servicio al Ciudadano en Puerto Asís Putumayo</t>
  </si>
  <si>
    <t>Canal Capital se encuentra definiendo el paquete de realización con el apoyo del INSOR.
Se ejecutaron todas las horas de prestación del servicio de Closed Captio pactadas a nivel contractual</t>
  </si>
  <si>
    <t>Revisión de temas para youtuber. Rediseño de cabezote.
Producción de capítulos y publicación en medios de comunicación institucional Grabación historia de vida. 
Recursos gráficos finalizados para edición.
Producción y publicación de 42 recursos gráficos y 28 vídeos institucionales</t>
  </si>
  <si>
    <t>Se dio apertura al proceso de mínima cuantía para la contratación del operador logístico para la realización de eventos del INSOR.</t>
  </si>
  <si>
    <t>Se definieron los instrumentos de justicia y de educación, en formatos "manual" y "pieza de divulgación de oferta".</t>
  </si>
  <si>
    <t>Convenio Perkins</t>
  </si>
  <si>
    <t xml:space="preserve">Participación en capacitación de Indicadores de Gestión y Evento Argis.
Organización de contenidos para mesas de socialización sobre los puntos del acuerdo de paz.
Se atendieron requerimientos de información del SAC y enviaron respuestas a ciudadanos
</t>
  </si>
  <si>
    <t>Documento elaborado</t>
  </si>
  <si>
    <t>Documento enviado con ajustes al MEN</t>
  </si>
  <si>
    <t>No presenta avance</t>
  </si>
  <si>
    <t>Durante el mes de agosto de 2016  el equipo de intérpretes del INSOR atendió a un estimado de 1147 personas sordas en los 242 eventos y actividades a los que se prestó el servicio, los cuales constituyeron un total aproximado de 850 horas de interpretación. Estas horas de servicios se dividen en 512 horas de servicios externos y 338 de servicios internos. La información más detallada se encuentra en el repositorio.
Durante el mes de septiembre de 2016 se concluye que con el equipo de intérpretes del INSOR se atendieron a un estimado de 1144 personas sordas en los 264 eventos y actividades a los que se prestó el servicio, los cuales constituyeron un total aproximado de 1022 horas de interpretación.</t>
  </si>
  <si>
    <t>Se aprobó la política de riesgos y se remitió a comunicaciones para su publicación y socialización. Se adelantó una capacitación en acompañamiento de la Subdirección de Desarrollo Organizacional del Ministerio de Educación Nacional, para identificación, clasificación de los riesgos.</t>
  </si>
  <si>
    <t>No se reporta seguimiento</t>
  </si>
  <si>
    <t>El documento se presentó al Comité de Desarrollo Administrativo y se aprobó el 17 de agosto de 2016, y se encuentra publicado en el portal web</t>
  </si>
  <si>
    <t>Se elaboro y se presentó al Comité de Desarrollo Administrativo y se aprobó el 17 de agosto de 2016, y se encuentra publicado en el portal web</t>
  </si>
  <si>
    <t xml:space="preserve">Considerando que el Plan de Participación Ciudadana fue aprobado el 17 de agosto de 2016, situación que legitima las acciones de seguimiento que se tienen que hacer al citado Plan. Por tanto, los reportes de seguimiento se  harán relacionaran para el mes de septiembre. </t>
  </si>
  <si>
    <t xml:space="preserve">Durante el mes de agosto se entregaron flayer de la gestión  del INSOR a los ciudadanos que se atendieron de manera presencial en TU HORA CON MARCELA. Se adjunta fotografía del momento de entrega del periódico.
</t>
  </si>
  <si>
    <t>Se aprobó el protocolo de atención al ciudadano en el Comité de Gestión de Calidad el 17 de agosto de 2016.</t>
  </si>
  <si>
    <t>Se publico en el segundo trimestre</t>
  </si>
  <si>
    <t xml:space="preserve">A finales de julio se reviso la actualización de las hojas de vida y se generó el respectivo reporte. </t>
  </si>
  <si>
    <t>Asistencia de la funcionaria de Talento Humano a la capacitación de SIGEP en el DAFP, con el fin de ingresar los nuevos funcionarios vinculados con el Entidad . Verificando que a agosto se encuentran registrados el 100% de los funcionarios en la plataforma SIGEP.</t>
  </si>
  <si>
    <t xml:space="preserve">El total de los funcionarios evaluados para entre el 01 de febrero de 2015 al 31 de enero de 2016 cuentan con las respectiva evaluación. </t>
  </si>
  <si>
    <t>se desarrollo en el segundo trimestre</t>
  </si>
  <si>
    <t>Se hizo reunión con planeación para verificar el plan de mejora de acuerdo a las matrices enviadas por cada área.</t>
  </si>
  <si>
    <t>Se elaboró el documento de racionalización de servicios del INSOR, con las mejoras a implementar por cada área.</t>
  </si>
  <si>
    <t>No se realizo avance durante el trimestre.</t>
  </si>
  <si>
    <t xml:space="preserve">Inventario documental finalizado,  100% de las historias laborales organizadas, se tiene un 40% del pinar elaborado. Se continua organizando  el archivo central </t>
  </si>
  <si>
    <t>avance de obra es de un 44% según interventor de la obra</t>
  </si>
  <si>
    <t>El área Tesorería por demanda realiza seguimiento a la ejecución del PAC previo tramite de cuentas.</t>
  </si>
  <si>
    <t xml:space="preserve">Se realizaron los Informes de Seguimiento  y Evaluación de conformidad con el programa anual de Auditorías vigencia 2016 modificado, de acuerdo a los tiempos establecidos en el programa. Los informes desarrollados se encuentran publicados en la página web de la entidad, oficios y archivos que reposan en la Oficina de Control Interno. </t>
  </si>
  <si>
    <t>Se realizaron las Auditorias de  conformidad con el programa anual de Auditorías vigencia 2016 modificado  en los tiempos establecido para la actividad.   Las evidencias corresponden a los informes finales de las Auditorias   presentados a cada área Auditada; y  se encuentran  publicados en la página web del Instituto,  en el archivo de la Oficina de la Asesora de Control Interno y en las respectivas áreas.</t>
  </si>
  <si>
    <t>Se programo la aplicación para el mes de diciembre</t>
  </si>
  <si>
    <t>PLAN DE ACCIÓN 2016 Versión 3</t>
  </si>
  <si>
    <t>Objetivo Línea Programática</t>
  </si>
  <si>
    <t>Una estrategia integral para el mejoramiento de la cobertura y  calidad de la educación de la Población Sorda implementada</t>
  </si>
  <si>
    <t>Se avanzó en el proceso de seguimiento a la cobertura de población sorda, gestión para la contratación de profesionales de apoyo  del proyecto Colombia Primera en Educación para Personas Sordas a nueve (9) Secretarias de Educación (Ibagué, Neiva, Santiago de Cali, Barranquilla, Cartagena, Cúcuta, Villavicencio, Medellín, Bucaramanga).Se asesoraron siete (2) entidades territoriales para la identificación del estado de organización de la oferta educativa  Caicedonia y Cartago, Valle del Cauca, Envigado, Arauca, Duitama, Tunja, Zipaquirá, Guaviare y Choco
Se formalizaron cuatro alianzas estratégicas para la garantía de derechos de la población sorda con ICFES, Instituto Caro y Cuervo, Ministerio de Educación y Secretaría de Educación de Bogotá
De las 24 entidades territoriales se  asesoraron en primera infancia, organización de la oferta y cualificación en LSC 37  Instituciones Educativas que atienden población sorda</t>
  </si>
  <si>
    <t># de pilotos implementados / 10 pilotos programados</t>
  </si>
  <si>
    <t xml:space="preserve">Se avanzó en la implementación de los planes de mejoramiento y en los procesos de asesoría y asistencia técnica de las 9  IE Focalizadas . I.E. Normal Superior de Neiva; 2. Colegio I.E. Niño Jesus de Praga de Ibagué; 3. Colegio Departamental La Esperanza de Villavicencio; 4. I.E. Francisco Luis Hernandez de Medellín; 5. I.E. Normal Superior de Bucaramanga; 6. Instituto Técnico Guaymaral de Cúcuta; 7. I.E. Antonia Santos de Cartagena; 8. I.E. Soledad Román de Cartagena; 9. I.E. Asorvar de Cali; 10. I.E. José María Carbonel de Cali. Se asesoraron IE de  Acacias; Cartago 
</t>
  </si>
  <si>
    <t>Realizar ajustes razonables en la evaluación de la población sorda</t>
  </si>
  <si>
    <t>Se acompañó la reunión con el Subsecretario de Educación del Departamento de Cundinamarca y su equipo de la Dirección de Cobertura para revisar y articular integralmente una propuesta que beneficie la política, en el mediano plazo, a la población con discapacidad auditiva del departamento.
Se terminó el perfil educativo para las 95 ETC. en educación con información de matrícula a junio de 2016
Se avanzó en una versión de documento que contiene los costos de la canasta para atender a la población sorda y sordo ciega en zonas urbanas pobladas
Se analizaron 11 planes de desarrollo territoriales adicionales</t>
  </si>
  <si>
    <t>Se elaboro la estructura del documento de lineamientos para la atención educativa en los niveles técnico y tecnológico.</t>
  </si>
  <si>
    <t>Se inicio la gestión de asesorías y asistencias técnicas de las solicitudes que se han realizado en las ciudades piloto. Se realizaron reuniones con los gestores de territorio para conocer el contexto de cada IES, enviaron documentación correspondiente a educación superior y brindar información de los procesos que ha adelantado el INSOR en el marco de la educación superior inclusiva. De esta forma se avanzó en la elaboración de propuestas de A y AT en las ciudades de Medellín y Cartagena
Se realizaron reuniones con los gestores de las ciudades de Cali, Ibagué y Medellín para planear las asesorías y asistencias técnicas en las IES.
Se respondió la solicitud de la FUNDACIÓN POR LA JUVENTUD SORDA  para apoyar un evento que van a desarrollar en Noviembre. 
Asesoría y asistencia técnica a la Universidad Antonio Nariño.</t>
  </si>
  <si>
    <t xml:space="preserve">Se desarrollan  indagaciones y modificaciones conceptuales a la estructura del documento. 
Se  realizó, edición y revisión  de video sobre primera infancia en lengua de señas colombiana. 
Se presentan  2 videos sobre estrategias pedagógicas y perfil del modelo lingüístico. 
Se avanzó en la escritura del apartado sobre diversidad lingüística  - comunicativa y adquisición y desarrollo de una primera lengua en la primera infancia. 
Igualmente se sostuvo reunión con Lina Pachon para socializar la estructura del componente pedagógico. Se recibieron aportes por parte de dicha profesional. 
</t>
  </si>
  <si>
    <t xml:space="preserve">Se realiza la propuesta de asesoría para ejecutar en le municipio de Villeta Cundinamarca y Leticia Amazonas.
Se hace propuesta de asesoría a la fundación FANA para ejecutar en el mes de septiembre. </t>
  </si>
  <si>
    <t xml:space="preserve">Se desarrollo de taller de padres del mes de agosto. Se asistió a reuniones de organización del plan de trabajo para la realización de currículo y del pilotaje de las clases de lengua de señas que alimentaran el currículo. </t>
  </si>
  <si>
    <t xml:space="preserve">Se desarrollo de taller de padres del mes de agosto. Se asistió a reuniones de organización del plan de trabajo para la realización de currículo y del pilotaje de las clases de lengua de señas que alimentaran el currículo. 
Realización de  5 planeaciones del currículo de  padres de hogar feliz, consolidación en documento y presentación  el 29 de Septiembre. </t>
  </si>
  <si>
    <t xml:space="preserve">Se hizo nueva revisión del proyecto y se hicieron ajustes principalmente en la organización estructural (Formato, tabla de contenido, Gráficas, citas y bibliografía).  En cuanto a contenido se complementó información en la fase de implementación, el apartado de importancia de la lengua de señas en la primera infancia, comunidad sorda, metodología y funcionamiento del proyecto. 
Se realizan acciones de georreferenciación,  y de definición conceptual para definir y delimitar el proyecto. </t>
  </si>
  <si>
    <t xml:space="preserve">Se hace presentación de las iniciativas del Instituto Nacional para Sordos en temas de primera infancia en el Grupo de Enlace Sectorial. 
Se desarrolla el video de primera infancia sorda en Lengua de Señas Colombiana. 
Se realiza concepto técnico para el alistamiento de la implementación del proyecto piloto. </t>
  </si>
  <si>
    <t xml:space="preserve">Se realiza un avance de documento subsidiario de la primera etapa de implantación del proyecto. 
El 28 de septiembre se hace encuentro de padres sobre normatividad y politiza publica en primera infancia 
</t>
  </si>
  <si>
    <t xml:space="preserve">Documento preliminar estratégico de la Evaluación Nacional de Intérpretes (12 Pág.) 
 Ajustes de cronograma de aplicación de los diferentes componentes de la ENILSCE con la Subdirectora, profesionales del equipo de lenguas e intérpretes,  y profesionales de Gestión Educativa  
Lista de 21 personas que han Firmado el acuerdo de confidencialidad. 
Tres videos institucionales grabados sobre la evaluación Nacional de Intérpretes </t>
  </si>
  <si>
    <t xml:space="preserve">Documento técnico de la Evaluación Nacional de Intérpretes. Avance (49 Pág.)  </t>
  </si>
  <si>
    <t xml:space="preserve">Se realiza revisión de guiones de discursos en lengua de señas.
Se realizó socialización de  la prueba de LSC. Se realizó entrega de mapa de navegación de la evaluación en general. 
Se realizaron reuniones y se realiza desarrollo web del subdominio referido al registro y l examen de comprensión de LSCa nivel comprensivo. (Actas de reunión). Se realizó pilotaje del examen con profesionales del INSOR.
Se realiza reunión con el profesional de estadística para dar validez y confiabilidad al examen </t>
  </si>
  <si>
    <t xml:space="preserve">Consolidar y validar la norma de competencia con las funciones identificadas. En alianza con el SENA y representantes de la academia y de la  organización civil. </t>
  </si>
  <si>
    <t xml:space="preserve">informe mesas regionales de socialización y validación de la norma de competencia del intérprete de lengua de señas colombiana – español.
Matriz con ajuste de todos normas: Traducir y organizar el servicio. </t>
  </si>
  <si>
    <t xml:space="preserve">Estructura Curricular de un programa formación tecnológica para intérpretes de sordos y sodociegos. </t>
  </si>
  <si>
    <t>Elaboración del documento de lineamientos para la enseñanza de la LSC elaborado y aprobado</t>
  </si>
  <si>
    <t xml:space="preserve">Se avanza en la elaboración del plan de trabajo para la recolección de vocabulario académico  </t>
  </si>
  <si>
    <t>Se dio inicio al componente de información, con los preparativos para la producción de 24 piezas sobre los acuerdos de paz bajo el estándar de accesibilidad para personas sordas.</t>
  </si>
  <si>
    <t>Se realizó la semana de asesoría integral en Medellín, con el apoyo de La Alcaldía de Medellín, la Alcaldía de Bello, la Fiscalía, Aerocivil, la DIAN, y el DNP. El INSOR realizó contacto con la comunidad sorda, adelantó sensibilización con entidades públicas, y participó en el desarrollo de la Feria Nacional de Servicio al Ciudadano en la ciudad de Florencia (Caquetá)</t>
  </si>
  <si>
    <t>Reportes de seguimiento periódicos de las acciones institucionales implementadas para garantizar y promover el acceso, la permanencia y calidad de la educación para la población sorda</t>
  </si>
  <si>
    <t>Se tienen bases de datos identificadas y depuradas: SIMAT, RIPS, RLCPD, CENSO, SISBEN.
A la fecha se tienen disponibles los datos de matricula del sector educación, acceso a datos en salud, trabajo y características sociodemográficas de la población sorda colombiana</t>
  </si>
  <si>
    <t xml:space="preserve">Se realizaron encuentros con funcionarios de las entidades que producen información: DANE, MSPS, MEN Y DNP para conocer aspectos metodológicos y conceptuales de CENSO 2017, RLCPD, SIMAT, SISBEN.
e va a realizar un solo documento que evidencie el intercambio de información y el manejo de los datos e indicadores.  A la fecha se tiene la estructura del documento; a recopilación de antecedentes y marco conceptual
</t>
  </si>
  <si>
    <t>Se hizo revisión de indicadores previos según temas y derechos.  Cada Profesional revisó y seleccionó sus respectivos indicadores.
Se tiene batería consolidada: 75 indicadores de 6 temas; aprobada por subdirector
se tienen indicadores preliminares a nivel nacional.  Se determinó el cálculo de cada indicador desagregado a nivel departamental</t>
  </si>
  <si>
    <r>
      <rPr>
        <b/>
        <sz val="10"/>
        <rFont val="Calibri"/>
        <family val="2"/>
        <scheme val="minor"/>
      </rPr>
      <t xml:space="preserve">Estudio 1: </t>
    </r>
    <r>
      <rPr>
        <sz val="10"/>
        <rFont val="Calibri"/>
        <family val="2"/>
        <scheme val="minor"/>
      </rPr>
      <t xml:space="preserve">Socialización de la propuesta, diligenciamiento del formato aprobado y ajuste según aportes, Búsqueda y revisión documental,
</t>
    </r>
    <r>
      <rPr>
        <b/>
        <sz val="10"/>
        <rFont val="Calibri"/>
        <family val="2"/>
        <scheme val="minor"/>
      </rPr>
      <t>Estudio 2:</t>
    </r>
    <r>
      <rPr>
        <sz val="10"/>
        <rFont val="Calibri"/>
        <family val="2"/>
        <scheme val="minor"/>
      </rPr>
      <t xml:space="preserve"> Se elaboró en conjunto con web master del INSOR la construcción de encuesta digital y se colocó en drive para las IES. Se elaboró tabla de datos de IES activas con revisión y estandarización de correos electrónicos y se compartió correspondencia digital a cerca de 350 IES con el apoyo de asistente de dirección, coordinación y subdirección. Se elaboró y envió comunicado de corrección de enlace a encuesta.  Se actualizaron correos electrónicos por vía telefónica en cerca de 50 IES cuyos correos iniciales no recibieron el comunicado de derecho de petición, y se realizó nuevo envío. Se respondieron 60 correos electrónicos y 30 llamadas telefónicas de IES para realizar aclaraciones acerca del enlace correcto de la encuesta. Se realizó seguimiento de respuestas de las IES obteniéndose la encuesta diligenciada de 89 IES a 30 de septiembre.
</t>
    </r>
    <r>
      <rPr>
        <b/>
        <sz val="10"/>
        <rFont val="Calibri"/>
        <family val="2"/>
        <scheme val="minor"/>
      </rPr>
      <t xml:space="preserve">Estudio 3: </t>
    </r>
    <r>
      <rPr>
        <sz val="10"/>
        <rFont val="Calibri"/>
        <family val="2"/>
        <scheme val="minor"/>
      </rPr>
      <t xml:space="preserve">Se diseño encuesta para personas sordas; se adelantaron reuniones para consecución de información, e tienen avances en la marco conceptual, descripción de datos y análisis normativo.  Se acuerda avanzar en la construcción de artículo de investigación.
</t>
    </r>
    <r>
      <rPr>
        <b/>
        <sz val="10"/>
        <rFont val="Calibri"/>
        <family val="2"/>
        <scheme val="minor"/>
      </rPr>
      <t xml:space="preserve">Estudio 4: </t>
    </r>
    <r>
      <rPr>
        <sz val="10"/>
        <rFont val="Calibri"/>
        <family val="2"/>
        <scheme val="minor"/>
      </rPr>
      <t>Socialización de la propuesta, diligenciamiento del formato aprobado y ajuste según aportes, Filtros de base de datos: RLCPD y Minas Antipersonales, Contrastación de datos estadísticos obtenidos con datos teóricos y de referencia</t>
    </r>
  </si>
  <si>
    <t xml:space="preserve">Se revisa estructura del modelo de datos del IGAC como referente para el modelo de bases de datos espacial del OS para la elaboración de mapas temáticos. 
Se cargó información de matricula de 2011 a 2015 para integrarlo a Story Maps.
Las variables identificadas se van a relacionar con los indicadores.  Se ha avanzado en  un documento preliminar "Modelo Geoespacial para la Población Sordad_V2_Jul 2016"
Pendiente articular con batería de indicadores </t>
  </si>
  <si>
    <t>Comunicar, divulgar y publicar información del observatorio</t>
  </si>
  <si>
    <t>Se atendieron requerimientos en Primera Infancia, Perfil Arauca, Medellín,  Se consultaron fuentes de información disponibles: SIMAT, CENSO 2005, DATOS DE POBLACIÓN PROYECTADA, RIPS Y RLCPD, Consultas atendidas y ablas de salida realizada según requerimientos atendidos.</t>
  </si>
  <si>
    <t>Se realizaron infografías de: Cali Valle; Atlantico_Barranquilla; Pob sorda Col.
Contenidos diseñados y diagramados en Piktochart.
Infografías elaboradas y entregadas.
Inventario actualizado</t>
  </si>
  <si>
    <t>2 bases normativas de política en materia de discapacidad (población sorda) presentadas y promovidas.</t>
  </si>
  <si>
    <t>Realizar estudios de la legislación en el ámbito de las competencias institucionales para definir y aplicar el goce efectivo de los derechos de las personas sordas en los procesos de inclusión social.</t>
  </si>
  <si>
    <t>Documento base reglamentación ley 982 terminado</t>
  </si>
  <si>
    <t>se realizo todo el proceso en el secop dando como resultado la adjudicación a la empresa Atmedios, esta en proceso de legalización del contrato para dar inicio a la ejecución y puesta en funcionamiento de la solución.</t>
  </si>
  <si>
    <t xml:space="preserve">   Diagnosticar e implementar una estrategia para fortalecer la plataforma tecnológica del INSOR en atención con la capacidad de gestión del INSOR en la promoción de derechos de las personas sordas. </t>
  </si>
  <si>
    <t xml:space="preserve">se realiza el seguimiento a los proyectos de conectividad, licencias para certificación de interpretes, arrendamiento de equipos.
se adelanta en las tareas de recolección de información y de analizas de la mismas se da inicio a la construcción del documento.
Se consolida en la Bitácora los requerimientos y Evidencias de las publicaciones realizadas en el Portal institucional mes de julio, agosto y septiembre en el marco de la Ley 1712 de 2014 y Decreto 103 de 2015 y Resolución  3564 de 2015
</t>
  </si>
  <si>
    <t xml:space="preserve">se realizo las fichas técnicas, estudios de mercado y contrato parta el proyecto de certificación de interpretes.
se realiza la implementación de la solución para la prestación del servicio de la certificación de interpretes
</t>
  </si>
  <si>
    <t>Se realiza mantenimiento preventivo y correctivo a la plataforma tecnológica del insor, atendiendo las diferentes solicitudes recibidas en el sistema.</t>
  </si>
  <si>
    <t>Levantamiento inventario documental de la subdirección de gestión educativa conforme dos acciones de archivo</t>
  </si>
  <si>
    <t>Atender el 100% de las interacciones  sordos - oyentes programadas para el desarrollo de la gestión del Insor</t>
  </si>
  <si>
    <t>Disponer de información actualizada y consistente en los instrumentos de planeación tales como el Plan Estratégico Institucional, el componente Institucional del Plan Estratégico Sectorial y el Plan de Acción.</t>
  </si>
  <si>
    <t>Se encuentra elaborado y actualizado el plan estratégico institucional, sectorial, plan de acción y se elaboro el presupuesto 2017.</t>
  </si>
  <si>
    <t>Se elaboro, valido y publico la batería de indicadores de la institución.</t>
  </si>
  <si>
    <t>Se realizo el seguimiento II trimestre del plan de acción, sectorial, indicadores</t>
  </si>
  <si>
    <t>El plan anticorrupción se encuentra elaborado y publicado.</t>
  </si>
  <si>
    <t>consolida en la Bitácora los requerimientos correspondientes a publicar en el Portal institucional mes de julio, agosto y septiembre en el marco de la Ley 1712 de 2014, Decreto 103 de 2015 y Resolución 3564 de 2015.</t>
  </si>
  <si>
    <t xml:space="preserve">Se elaboro el documento guía y el instrumento para la recolección de los activos de información.
Se elaboró el formato para el levantamiento de los activos de información y la guía para la clasificación de los activos de información  </t>
  </si>
  <si>
    <t>Se realizan capacitaciones virtuales impartidas por el Ministerio de las TIC referentes. 
se consolida una cuenta de Administrador en la Plataforma Socrata. Que permita la Publicación de Conjunto de Datos. De Igual manera se realizan capacitación virtuales de la Nueva Plataforma y se efectuar pruebas con Conjunto de datos experimentales.</t>
  </si>
  <si>
    <t>Se elaboro un documento guía de organización del evento que contiene directrices en materia de logística y contenido del evento.</t>
  </si>
  <si>
    <t>Audiencia publica se presenta el 12 de diciembre</t>
  </si>
  <si>
    <t>% cumplimiento canales de comunicación definidos (peso 70 % )
+
Elaboración informe de gestión estrategia de Servicio al Ciudadano (peso 30%)</t>
  </si>
  <si>
    <t>Se desarrollo la revisión durante el segundo trimestre</t>
  </si>
  <si>
    <t>Se construyó el plan de acción de la estrategia anti tramites la cual fue publicada en pagina web y registrada en el aplicativo SUIT</t>
  </si>
  <si>
    <t>Se realizo la actualización del plan estratégico en el mes de julio y se realiza seguimiento mensual e las actividades.</t>
  </si>
  <si>
    <t>Porcentaje de ejecución del Plan Estratégico de Talento Humano</t>
  </si>
  <si>
    <t>Se aprobó en el segundo trimestre</t>
  </si>
  <si>
    <t>Se realizan Capacitaciones  programadas en los temas de: "Redacción, Ortografía y presentación de Informes",  "Contratación Directa", Plan Anticorrupción". De acuerdo a Malla CurricularPICy capitación a los intérpretes en el tema de pausas activas con la fisioterapeuta de la ARL Colmena, capacitaciones en: Excel, con un funcionario de la Oficina Asesora de Planeación, Se realizó capacitación sobre COMUNICACIÓN ASERTIVA-  con el SENA se logró reunión con el MEN, con el fin de acceder a la plataforma del sistema MENTOR, la cual se programó para la tercera semana del mes de octubre.</t>
  </si>
  <si>
    <t>Elaborar el Plan de Vacantes</t>
  </si>
  <si>
    <t xml:space="preserve">En el mes de Julio/2016, se llevo a cabo la Semana de la Salud del 12  al 15 de Julio/2016, con actividades como: Promoción de la Salud y la Nutrición, Jornada de Optometría, Acondicionamiento Físico-Zumba,  análisis de piel y cabello. Para el día 29 de Julio de realizo clase de Rumba terapia promocionada por la Caja de Compensación Familiar Colsubsidio. Se tiene programada la semana de SEGURIDAD Y SALUD EN EL TRABAJO, para la semana del 3 al 7 de octubre, a través de la culminación de la Etapa contractual para la ejecución de exámenes ocupacionales. </t>
  </si>
  <si>
    <t>Se realizó depuración del registro de BIENES Y RENTAS, de los funcionarios para el mes de octubre de precederá a circularizar .</t>
  </si>
  <si>
    <t>Se surtió la primera fase de evaluación del desempeño correspondiente del 1 de febrero al 31 de julio de 2016.</t>
  </si>
  <si>
    <t xml:space="preserve">Se recordó personalmente a los evaluadores la necesidad de suscribir los nuevos acuerdos por el cambio de Secretario General quien se posesionó el 12 de septiembre de 2016, para el mes de octubre se culminará esta fase. </t>
  </si>
  <si>
    <t>Se entrega Plan de trabajo para  revisión  y proceso en SGC  a Planeacion.</t>
  </si>
  <si>
    <t>Se realizan avances en la construcción del manual del SG SST</t>
  </si>
  <si>
    <t>se esta cumpliendo con el cronograma propuesto, se cuenta con la señalizaciones acuerdo a Instrucción recibida en meses anteriores,  En el mes de Septiembre16, se  realiza reunión para firma de acta de inicio y programación de realización de exámenes médicos ocupacionales, Se realiza Capacitación a miembros del COPASST en el tema de  INCIDENTES Y ACCIDENTES, Se realizaron pausas activas, Se realiza Inducción en SST, a contratistas, Se realiza Simulacro de  Evacuación del Edificio.</t>
  </si>
  <si>
    <t xml:space="preserve">El procedimiento fue aprobado mediante acta de comité del sistema Integrado de Gestión del día 07 de abril de 2016.
En el mes de julio se elaboraron tres caracterizaciones, sin embargo, el número de procesos identificados paso de 12 a 15. con corte a 31 de julio de 2016 , el porcentaje de avance se mantiene, teniendo en cuanta que hace falta caracterizar los procesos a cargo de la Subdirección de Gestión Educativa.
Se elaboró formato de encuesta de satisfacción de usuario y se validó por parte de la oficina de Servicio al ciudadano.
 se han elaborado las políticas de operación de los procesos "Gestión del Talento Humano, Evaluación y Control, Comunicación Estratégica y Gestión de  TICS".
se cuenta con una  propuesta de elaboración del procedimiento control de registros.
</t>
  </si>
  <si>
    <t>Se asistió a los Comités programados en el Plan Anual de Auditoría de la vigencia 2016 y se han realizado las campañas de autocontrol y capacitación de riesgos que  gestionó  la Oficina de control Interno a través del DAFP. Evidenciándose las actividades en las actas respectivas, presentación de Pawer Point,  Guía de Riesgos y el Taller realizado con los funcionarios del INSOR. Igualmente, se transmitió las campañas a través del Área de Comunicaciones del Instituto.</t>
  </si>
  <si>
    <t>Fue elaborado el documento política cero papel</t>
  </si>
  <si>
    <t>Política de Cero Papel</t>
  </si>
  <si>
    <t>e realiza análisis de consumo de papel  de los meses Junio a Septiembre.</t>
  </si>
  <si>
    <t>Ejecutar cronograma gestión de tecnología y de seguridad de la información (requerimientos Estrategia de Gobierno en línea)</t>
  </si>
  <si>
    <t>Se elaboro el documento se encuentra para la revisión y aprobación</t>
  </si>
  <si>
    <t>Se consolidan los Documentos Referentes a la Seguridad y Privacidad de la Información para el Insor. Se remiten a la Jefatura para su aprobación en comité y cumplimiento de cronograma trazado con Mintic y Minedu</t>
  </si>
  <si>
    <t>se realizo documento y acciones para la implementación de servicios de interoperabilidad</t>
  </si>
  <si>
    <t>se realiza el proceso de ficha técnica estudio de mercado estudios previo y proceso en el secop para la compra de una UPS, exención de garantías, renovación de licencias</t>
  </si>
  <si>
    <t>Se contrataron la nueva plataforma tecnológica según cronograma para la vigencia</t>
  </si>
  <si>
    <t>Hasta no tener finalizada la obra no se iniciara la adecuación de las instalaciones.</t>
  </si>
  <si>
    <t>Se envía correo electrónico a cada una de las subdirecciones  solicitando la documentación requerida para completar las carpetas contractuales. A la fecha se encuentra 37 expedientes completos y foliados.
Se adelantan 10 contratos de prestación de servicios. Se adelanta la implementación del plan de adquisiciones en la plataforma del SECOP 2 en el mes de agosto.
e adelantaron 24 contratos de prestación de servicios,  se adelantaron 3 procesos de subasta en  la plataforma del  SECOP 1. Se inicia la implementación de la plataforma SECOP 2 con 2 procesos de contratación: Selección abreviada tendiente a contratar los servicios de operador logístico y concurso de méritos tendiente a contratar la consultoría para la implementación de las normas NIIF.</t>
  </si>
  <si>
    <t>A 30 de septiembre de 2016, la ejecución presupuestal a nivel de compromisos fue del 65,01%, obligaciones del 49,82% y pagos del 49,66%. Cifras muy significativas si se tiene en cuenta el acuerdo de desempeño establecido con el Ministerio de Educación Nacional. Con respecto al mes de agosto se dio un incremento del 6,8%a nivel de obligaciones y pagos y del 7% a nivel compromisos.</t>
  </si>
  <si>
    <t>Se realizo actualización de actividades y distribución del prepuesto por cadena de valor. Se realizo seguimiento presupuestal y de productos los meses julio, agosto y septiembre.</t>
  </si>
  <si>
    <t>90% de ejecución del PAA teniendo encuentra las variables de planeación, desembolsos y ejecución total.</t>
  </si>
  <si>
    <t>primera etapa de elaboración plan de adquisiciones y publicación realizada.</t>
  </si>
  <si>
    <t>TRIMESTRE 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</si>
</sst>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quot;€&quot;_-;\-* #,##0.00\ &quot;€&quot;_-;_-* &quot;-&quot;??\ &quot;€&quot;_-;_-@_-"/>
    <numFmt numFmtId="167" formatCode="_-* #,##0.00\ _€_-;\-* #,##0.00\ _€_-;_-* &quot;-&quot;??\ _€_-;_-@_-"/>
    <numFmt numFmtId="168" formatCode="_ [$€-2]\ * #,##0.00_ ;_ [$€-2]\ * \-#,##0.00_ ;_ [$€-2]\ * &quot;-&quot;??_ "/>
    <numFmt numFmtId="169" formatCode="_ * #,##0.00_ ;_ * \-#,##0.00_ ;_ * &quot;-&quot;??_ ;_ @_ "/>
    <numFmt numFmtId="170" formatCode="_(&quot;$&quot;\ * #,##0_);_(&quot;$&quot;\ * \(#,##0\);_(&quot;$&quot;\ * &quot;-&quot;??_);_(@_)"/>
    <numFmt numFmtId="173" formatCode="_-* #,##0_-;\-* #,##0_-;_-* &quot;-&quot;??_-;_-@_-"/>
    <numFmt numFmtId="174" formatCode="0.0%"/>
  </numFmts>
  <fonts count="38"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u/>
      <sz val="11"/>
      <color theme="10"/>
      <name val="Calibri"/>
      <family val="2"/>
      <scheme val="minor"/>
    </font>
    <font>
      <u/>
      <sz val="11"/>
      <color theme="11"/>
      <name val="Calibri"/>
      <family val="2"/>
      <scheme val="minor"/>
    </font>
    <font>
      <sz val="14"/>
      <color theme="1"/>
      <name val="Calibri"/>
      <family val="2"/>
      <scheme val="minor"/>
    </font>
    <font>
      <sz val="10"/>
      <color theme="1"/>
      <name val="Arial"/>
      <family val="2"/>
    </font>
    <font>
      <b/>
      <sz val="10"/>
      <name val="Calibri"/>
      <family val="2"/>
      <scheme val="minor"/>
    </font>
    <font>
      <sz val="10"/>
      <name val="Calibri"/>
      <family val="2"/>
      <scheme val="minor"/>
    </font>
    <font>
      <sz val="8"/>
      <name val="Calibri"/>
      <family val="2"/>
      <scheme val="minor"/>
    </font>
    <font>
      <sz val="10"/>
      <color theme="1"/>
      <name val="Calibri"/>
      <family val="2"/>
      <scheme val="minor"/>
    </font>
    <font>
      <b/>
      <sz val="14"/>
      <color theme="1"/>
      <name val="Calibri"/>
      <family val="2"/>
      <scheme val="minor"/>
    </font>
    <font>
      <sz val="9"/>
      <color theme="1"/>
      <name val="Calibri"/>
      <family val="2"/>
      <scheme val="minor"/>
    </font>
    <font>
      <b/>
      <sz val="9"/>
      <color theme="0"/>
      <name val="Calibri"/>
      <family val="2"/>
      <scheme val="minor"/>
    </font>
    <font>
      <sz val="9"/>
      <name val="Calibri"/>
      <family val="2"/>
      <scheme val="minor"/>
    </font>
    <font>
      <b/>
      <sz val="9"/>
      <name val="Calibri"/>
      <family val="2"/>
      <scheme val="minor"/>
    </font>
    <font>
      <b/>
      <sz val="10"/>
      <color theme="0"/>
      <name val="Calibri"/>
      <family val="2"/>
      <scheme val="minor"/>
    </font>
    <font>
      <sz val="28"/>
      <name val="Calibri"/>
      <family val="2"/>
      <scheme val="minor"/>
    </font>
    <font>
      <b/>
      <sz val="28"/>
      <name val="Calibri"/>
      <family val="2"/>
      <scheme val="minor"/>
    </font>
    <font>
      <b/>
      <sz val="16"/>
      <name val="Calibri"/>
      <family val="2"/>
      <scheme val="minor"/>
    </font>
    <font>
      <b/>
      <sz val="16"/>
      <color theme="1"/>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5" tint="-0.249977111117893"/>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style="thin">
        <color theme="8" tint="0.39997558519241921"/>
      </right>
      <top/>
      <bottom/>
      <diagonal/>
    </border>
    <border>
      <left style="thin">
        <color theme="8" tint="0.39997558519241921"/>
      </left>
      <right style="thin">
        <color theme="8" tint="0.39997558519241921"/>
      </right>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style="thin">
        <color theme="8" tint="0.39997558519241921"/>
      </bottom>
      <diagonal/>
    </border>
    <border>
      <left/>
      <right/>
      <top style="thin">
        <color indexed="64"/>
      </top>
      <bottom style="thin">
        <color indexed="64"/>
      </bottom>
      <diagonal/>
    </border>
  </borders>
  <cellStyleXfs count="150">
    <xf numFmtId="0" fontId="0" fillId="0" borderId="0"/>
    <xf numFmtId="0" fontId="2" fillId="0" borderId="0"/>
    <xf numFmtId="0" fontId="3" fillId="0" borderId="0"/>
    <xf numFmtId="9" fontId="2"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8"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167" fontId="2"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166" fontId="2" fillId="0" borderId="0" applyFont="0" applyFill="0" applyBorder="0" applyAlignment="0" applyProtection="0"/>
    <xf numFmtId="44" fontId="3" fillId="0" borderId="0" applyFont="0" applyFill="0" applyBorder="0" applyAlignment="0" applyProtection="0"/>
    <xf numFmtId="0" fontId="3" fillId="0" borderId="0"/>
    <xf numFmtId="0" fontId="16" fillId="0" borderId="0">
      <alignment vertical="top"/>
    </xf>
    <xf numFmtId="0" fontId="16" fillId="0" borderId="0">
      <alignment vertical="top"/>
    </xf>
    <xf numFmtId="0" fontId="3" fillId="0" borderId="0"/>
    <xf numFmtId="0" fontId="3" fillId="0" borderId="0"/>
    <xf numFmtId="0" fontId="3" fillId="22" borderId="7" applyNumberFormat="0" applyFont="0" applyAlignment="0" applyProtection="0"/>
    <xf numFmtId="0" fontId="17" fillId="20" borderId="8" applyNumberFormat="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9" fontId="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5" fontId="3"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13">
    <xf numFmtId="0" fontId="0" fillId="0" borderId="0" xfId="0"/>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73" fontId="1" fillId="0" borderId="0" xfId="0" applyNumberFormat="1" applyFont="1" applyFill="1" applyBorder="1" applyAlignment="1">
      <alignment horizontal="left"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173" fontId="1" fillId="0" borderId="0" xfId="0" applyNumberFormat="1" applyFont="1" applyFill="1" applyBorder="1" applyAlignment="1">
      <alignment horizontal="center" vertical="center" wrapText="1"/>
    </xf>
    <xf numFmtId="173" fontId="29" fillId="23" borderId="16" xfId="0" applyNumberFormat="1" applyFont="1" applyFill="1" applyBorder="1" applyAlignment="1">
      <alignment horizontal="left" vertical="center" wrapText="1"/>
    </xf>
    <xf numFmtId="0" fontId="30" fillId="29" borderId="16"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31" fillId="33" borderId="16" xfId="0" applyFont="1" applyFill="1" applyBorder="1" applyAlignment="1">
      <alignment horizontal="justify" vertical="center" wrapText="1"/>
    </xf>
    <xf numFmtId="173" fontId="31" fillId="33" borderId="16" xfId="147" applyNumberFormat="1" applyFont="1" applyFill="1" applyBorder="1" applyAlignment="1">
      <alignment horizontal="center" vertical="center" wrapText="1"/>
    </xf>
    <xf numFmtId="0" fontId="32" fillId="29" borderId="16" xfId="0" applyFont="1" applyFill="1" applyBorder="1" applyAlignment="1">
      <alignment horizontal="center" vertical="center" wrapText="1"/>
    </xf>
    <xf numFmtId="0" fontId="32" fillId="29" borderId="16" xfId="0" applyFont="1" applyFill="1" applyBorder="1" applyAlignment="1">
      <alignment horizontal="justify" vertical="center" wrapText="1"/>
    </xf>
    <xf numFmtId="0" fontId="31" fillId="23" borderId="16" xfId="0" applyFont="1" applyFill="1" applyBorder="1" applyAlignment="1">
      <alignment horizontal="justify" vertical="center" wrapText="1"/>
    </xf>
    <xf numFmtId="0" fontId="29" fillId="33" borderId="16" xfId="0" applyFont="1" applyFill="1" applyBorder="1" applyAlignment="1">
      <alignment horizontal="justify" vertical="center" wrapText="1"/>
    </xf>
    <xf numFmtId="0" fontId="29" fillId="33" borderId="17" xfId="0" applyFont="1" applyFill="1" applyBorder="1" applyAlignment="1">
      <alignment horizontal="justify" vertical="center" wrapText="1"/>
    </xf>
    <xf numFmtId="0" fontId="1" fillId="33" borderId="0" xfId="0" applyFont="1" applyFill="1" applyBorder="1" applyAlignment="1">
      <alignment horizontal="left" vertical="center" wrapText="1"/>
    </xf>
    <xf numFmtId="0" fontId="1" fillId="33" borderId="0" xfId="0" applyFont="1" applyFill="1" applyBorder="1" applyAlignment="1">
      <alignment horizontal="center" vertical="center" wrapText="1"/>
    </xf>
    <xf numFmtId="0" fontId="27" fillId="34" borderId="0" xfId="0" applyFont="1" applyFill="1"/>
    <xf numFmtId="0" fontId="27" fillId="33" borderId="0" xfId="0" applyFont="1" applyFill="1"/>
    <xf numFmtId="170" fontId="27" fillId="33" borderId="0" xfId="0" applyNumberFormat="1" applyFont="1" applyFill="1"/>
    <xf numFmtId="173" fontId="1" fillId="33" borderId="0" xfId="0" applyNumberFormat="1" applyFont="1" applyFill="1" applyBorder="1" applyAlignment="1">
      <alignment horizontal="center" vertical="center" wrapText="1"/>
    </xf>
    <xf numFmtId="0" fontId="25" fillId="33" borderId="13"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27" fillId="34" borderId="0" xfId="0" applyFont="1" applyFill="1" applyAlignment="1">
      <alignment horizontal="left"/>
    </xf>
    <xf numFmtId="0" fontId="25" fillId="33" borderId="10" xfId="0" applyFont="1" applyFill="1" applyBorder="1" applyAlignment="1">
      <alignment horizontal="left" vertical="center" wrapText="1"/>
    </xf>
    <xf numFmtId="0" fontId="27" fillId="33" borderId="0" xfId="0" applyFont="1" applyFill="1" applyAlignment="1">
      <alignment horizontal="left"/>
    </xf>
    <xf numFmtId="0" fontId="25" fillId="0" borderId="11"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9" xfId="0" applyFont="1" applyFill="1" applyBorder="1" applyAlignment="1">
      <alignment vertical="center" wrapText="1"/>
    </xf>
    <xf numFmtId="0" fontId="25" fillId="0" borderId="10"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33" borderId="9"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33" fillId="36" borderId="9" xfId="0" applyFont="1" applyFill="1" applyBorder="1" applyAlignment="1">
      <alignment horizontal="center" vertical="center" wrapText="1"/>
    </xf>
    <xf numFmtId="9" fontId="36" fillId="0" borderId="9" xfId="0" applyNumberFormat="1" applyFont="1" applyFill="1" applyBorder="1" applyAlignment="1">
      <alignment horizontal="center" vertical="center" wrapText="1"/>
    </xf>
    <xf numFmtId="9" fontId="36" fillId="33" borderId="9" xfId="0" applyNumberFormat="1" applyFont="1" applyFill="1" applyBorder="1" applyAlignment="1">
      <alignment horizontal="center" vertical="center" wrapText="1"/>
    </xf>
    <xf numFmtId="0" fontId="25" fillId="33" borderId="9" xfId="0" applyNumberFormat="1" applyFont="1" applyFill="1" applyBorder="1" applyAlignment="1">
      <alignment horizontal="left" vertical="center" wrapText="1"/>
    </xf>
    <xf numFmtId="0" fontId="28" fillId="33" borderId="0" xfId="0" applyFont="1" applyFill="1" applyBorder="1" applyAlignment="1">
      <alignment horizontal="center" vertical="center" wrapText="1"/>
    </xf>
    <xf numFmtId="9" fontId="36" fillId="33" borderId="13" xfId="149" applyFont="1" applyFill="1" applyBorder="1" applyAlignment="1">
      <alignment horizontal="center" vertical="center" wrapText="1"/>
    </xf>
    <xf numFmtId="9" fontId="36" fillId="33" borderId="10" xfId="149" applyFont="1" applyFill="1" applyBorder="1" applyAlignment="1">
      <alignment horizontal="center" vertical="center" wrapText="1"/>
    </xf>
    <xf numFmtId="0" fontId="25" fillId="33" borderId="13" xfId="0" applyFont="1" applyFill="1" applyBorder="1" applyAlignment="1">
      <alignment horizontal="left" vertical="center" wrapText="1"/>
    </xf>
    <xf numFmtId="0" fontId="25" fillId="33" borderId="10" xfId="0" applyFont="1" applyFill="1" applyBorder="1" applyAlignment="1">
      <alignment horizontal="left" vertical="center" wrapText="1"/>
    </xf>
    <xf numFmtId="10" fontId="35" fillId="33" borderId="13" xfId="0" applyNumberFormat="1" applyFont="1" applyFill="1" applyBorder="1" applyAlignment="1">
      <alignment horizontal="center" vertical="center" textRotation="90" wrapText="1"/>
    </xf>
    <xf numFmtId="0" fontId="35" fillId="33" borderId="11" xfId="0" applyFont="1" applyFill="1" applyBorder="1" applyAlignment="1">
      <alignment horizontal="center" vertical="center" textRotation="90" wrapText="1"/>
    </xf>
    <xf numFmtId="0" fontId="35" fillId="33" borderId="10" xfId="0" applyFont="1" applyFill="1" applyBorder="1" applyAlignment="1">
      <alignment horizontal="center" vertical="center" textRotation="90" wrapText="1"/>
    </xf>
    <xf numFmtId="10" fontId="36" fillId="33" borderId="13" xfId="0" applyNumberFormat="1" applyFont="1" applyFill="1" applyBorder="1" applyAlignment="1">
      <alignment horizontal="center" vertical="center" wrapText="1"/>
    </xf>
    <xf numFmtId="0" fontId="36" fillId="33" borderId="11" xfId="0" applyFont="1" applyFill="1" applyBorder="1" applyAlignment="1">
      <alignment horizontal="center" vertical="center" wrapText="1"/>
    </xf>
    <xf numFmtId="0" fontId="36" fillId="33" borderId="10" xfId="0" applyFont="1" applyFill="1" applyBorder="1" applyAlignment="1">
      <alignment horizontal="center" vertical="center" wrapText="1"/>
    </xf>
    <xf numFmtId="10" fontId="35" fillId="33" borderId="11" xfId="0" applyNumberFormat="1" applyFont="1" applyFill="1" applyBorder="1" applyAlignment="1">
      <alignment horizontal="center" vertical="center" textRotation="90" wrapText="1"/>
    </xf>
    <xf numFmtId="10" fontId="35" fillId="33" borderId="10" xfId="0" applyNumberFormat="1" applyFont="1" applyFill="1" applyBorder="1" applyAlignment="1">
      <alignment horizontal="center" vertical="center" textRotation="90" wrapText="1"/>
    </xf>
    <xf numFmtId="10" fontId="34" fillId="33" borderId="13" xfId="0" applyNumberFormat="1" applyFont="1" applyFill="1" applyBorder="1" applyAlignment="1">
      <alignment horizontal="center" vertical="center" textRotation="90" wrapText="1"/>
    </xf>
    <xf numFmtId="0" fontId="34" fillId="33" borderId="11" xfId="0" applyFont="1" applyFill="1" applyBorder="1" applyAlignment="1">
      <alignment horizontal="center" vertical="center" textRotation="90" wrapText="1"/>
    </xf>
    <xf numFmtId="0" fontId="34" fillId="33" borderId="10" xfId="0" applyFont="1" applyFill="1" applyBorder="1" applyAlignment="1">
      <alignment horizontal="center" vertical="center" textRotation="90" wrapText="1"/>
    </xf>
    <xf numFmtId="9" fontId="36" fillId="33" borderId="13" xfId="0" applyNumberFormat="1" applyFont="1" applyFill="1" applyBorder="1" applyAlignment="1">
      <alignment horizontal="center" vertical="center" wrapText="1"/>
    </xf>
    <xf numFmtId="9" fontId="36" fillId="33" borderId="11" xfId="0" applyNumberFormat="1" applyFont="1" applyFill="1" applyBorder="1" applyAlignment="1">
      <alignment horizontal="center" vertical="center" wrapText="1"/>
    </xf>
    <xf numFmtId="9" fontId="36" fillId="33" borderId="10" xfId="0" applyNumberFormat="1" applyFont="1" applyFill="1" applyBorder="1" applyAlignment="1">
      <alignment horizontal="center" vertical="center" wrapText="1"/>
    </xf>
    <xf numFmtId="0" fontId="25" fillId="33" borderId="11" xfId="0" applyFont="1" applyFill="1" applyBorder="1" applyAlignment="1">
      <alignment horizontal="left" vertical="center" wrapText="1"/>
    </xf>
    <xf numFmtId="0" fontId="24" fillId="29" borderId="13" xfId="0" applyFont="1" applyFill="1" applyBorder="1" applyAlignment="1">
      <alignment horizontal="center" vertical="center" wrapText="1"/>
    </xf>
    <xf numFmtId="0" fontId="24" fillId="29" borderId="10"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33" fillId="36" borderId="22" xfId="0" applyFont="1" applyFill="1" applyBorder="1" applyAlignment="1">
      <alignment horizontal="center" vertical="center" wrapText="1"/>
    </xf>
    <xf numFmtId="0" fontId="33" fillId="36" borderId="15" xfId="0" applyFont="1" applyFill="1" applyBorder="1" applyAlignment="1">
      <alignment horizontal="center" vertical="center" wrapText="1"/>
    </xf>
    <xf numFmtId="0" fontId="33" fillId="36" borderId="13" xfId="0" applyFont="1" applyFill="1" applyBorder="1" applyAlignment="1">
      <alignment horizontal="center" vertical="center" wrapText="1"/>
    </xf>
    <xf numFmtId="0" fontId="33" fillId="36" borderId="10" xfId="0" applyFont="1" applyFill="1" applyBorder="1" applyAlignment="1">
      <alignment horizontal="center" vertical="center" wrapText="1"/>
    </xf>
    <xf numFmtId="10" fontId="35" fillId="0" borderId="9" xfId="0" applyNumberFormat="1" applyFont="1" applyFill="1" applyBorder="1" applyAlignment="1">
      <alignment horizontal="center" vertical="center" textRotation="90" wrapText="1"/>
    </xf>
    <xf numFmtId="0" fontId="35" fillId="0" borderId="9" xfId="0" applyFont="1" applyFill="1" applyBorder="1" applyAlignment="1">
      <alignment horizontal="center" vertical="center" textRotation="90" wrapText="1"/>
    </xf>
    <xf numFmtId="0" fontId="35" fillId="0" borderId="12" xfId="0" applyFont="1" applyFill="1" applyBorder="1" applyAlignment="1">
      <alignment horizontal="center" vertical="center" textRotation="90" wrapText="1"/>
    </xf>
    <xf numFmtId="9" fontId="36" fillId="0" borderId="13"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10" xfId="0" applyFont="1" applyFill="1" applyBorder="1" applyAlignment="1">
      <alignment horizontal="left" vertical="center" wrapText="1"/>
    </xf>
    <xf numFmtId="174" fontId="36" fillId="0" borderId="13" xfId="149" applyNumberFormat="1" applyFont="1" applyFill="1" applyBorder="1" applyAlignment="1">
      <alignment horizontal="center" vertical="center" wrapText="1"/>
    </xf>
    <xf numFmtId="174" fontId="36" fillId="0" borderId="11" xfId="149" applyNumberFormat="1" applyFont="1" applyFill="1" applyBorder="1" applyAlignment="1">
      <alignment horizontal="center" vertical="center" wrapText="1"/>
    </xf>
    <xf numFmtId="174" fontId="36" fillId="0" borderId="10" xfId="149" applyNumberFormat="1" applyFont="1" applyFill="1" applyBorder="1" applyAlignment="1">
      <alignment horizontal="center" vertical="center" wrapText="1"/>
    </xf>
    <xf numFmtId="0" fontId="25" fillId="0" borderId="9" xfId="0" applyFont="1" applyFill="1" applyBorder="1" applyAlignment="1">
      <alignment horizontal="left" vertical="center" wrapText="1"/>
    </xf>
    <xf numFmtId="0" fontId="24" fillId="28" borderId="13" xfId="0" applyFont="1" applyFill="1" applyBorder="1" applyAlignment="1">
      <alignment horizontal="center" vertical="center" wrapText="1"/>
    </xf>
    <xf numFmtId="0" fontId="24" fillId="28" borderId="10" xfId="0" applyFont="1" applyFill="1" applyBorder="1" applyAlignment="1">
      <alignment horizontal="center" vertical="center" wrapText="1"/>
    </xf>
    <xf numFmtId="0" fontId="28" fillId="33" borderId="0" xfId="0" applyFont="1" applyFill="1" applyBorder="1" applyAlignment="1">
      <alignment horizontal="center" vertical="center" wrapText="1"/>
    </xf>
    <xf numFmtId="0" fontId="24" fillId="28" borderId="9" xfId="0" applyFont="1" applyFill="1" applyBorder="1" applyAlignment="1">
      <alignment horizontal="center" vertical="center"/>
    </xf>
    <xf numFmtId="0" fontId="25" fillId="33" borderId="13"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5" fillId="35" borderId="9" xfId="0" applyFont="1" applyFill="1" applyBorder="1" applyAlignment="1">
      <alignment horizontal="center" vertical="center" wrapText="1"/>
    </xf>
    <xf numFmtId="0" fontId="25" fillId="35" borderId="12" xfId="0" applyFont="1" applyFill="1" applyBorder="1" applyAlignment="1">
      <alignment horizontal="center" vertical="center" wrapText="1"/>
    </xf>
    <xf numFmtId="0" fontId="25" fillId="0" borderId="12" xfId="0" applyFont="1" applyFill="1" applyBorder="1" applyAlignment="1">
      <alignment horizontal="left" vertical="center" wrapText="1"/>
    </xf>
    <xf numFmtId="0" fontId="25" fillId="35" borderId="9"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5" fillId="30" borderId="12" xfId="0" applyFont="1" applyFill="1" applyBorder="1" applyAlignment="1">
      <alignment vertical="center" wrapText="1"/>
    </xf>
    <xf numFmtId="0" fontId="25" fillId="30" borderId="9" xfId="0" applyFont="1" applyFill="1" applyBorder="1" applyAlignment="1">
      <alignment vertical="center" wrapText="1"/>
    </xf>
    <xf numFmtId="0" fontId="25" fillId="30" borderId="12" xfId="0" applyFont="1" applyFill="1" applyBorder="1" applyAlignment="1">
      <alignment horizontal="center" vertical="center" wrapText="1"/>
    </xf>
    <xf numFmtId="0" fontId="25" fillId="30" borderId="9" xfId="0" applyFont="1" applyFill="1" applyBorder="1" applyAlignment="1">
      <alignment horizontal="center" vertical="center" wrapText="1"/>
    </xf>
    <xf numFmtId="10" fontId="35" fillId="0" borderId="13" xfId="0" applyNumberFormat="1" applyFont="1" applyFill="1" applyBorder="1" applyAlignment="1">
      <alignment horizontal="center" vertical="center" textRotation="90" wrapText="1"/>
    </xf>
    <xf numFmtId="0" fontId="35" fillId="0" borderId="11" xfId="0" applyFont="1" applyFill="1" applyBorder="1" applyAlignment="1">
      <alignment horizontal="center" vertical="center" textRotation="90" wrapText="1"/>
    </xf>
    <xf numFmtId="0" fontId="35" fillId="0" borderId="10" xfId="0" applyFont="1" applyFill="1" applyBorder="1" applyAlignment="1">
      <alignment horizontal="center" vertical="center" textRotation="90" wrapText="1"/>
    </xf>
    <xf numFmtId="9" fontId="37" fillId="0" borderId="13"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9" xfId="0" applyFont="1" applyFill="1" applyBorder="1" applyAlignment="1">
      <alignment horizontal="center" vertical="center" textRotation="90"/>
    </xf>
    <xf numFmtId="0" fontId="27" fillId="0" borderId="13" xfId="0" applyFont="1" applyFill="1" applyBorder="1" applyAlignment="1">
      <alignment horizontal="center" vertical="center" textRotation="90" wrapText="1"/>
    </xf>
    <xf numFmtId="0" fontId="27" fillId="0" borderId="11" xfId="0" applyFont="1" applyFill="1" applyBorder="1" applyAlignment="1">
      <alignment horizontal="center" vertical="center" textRotation="90" wrapText="1"/>
    </xf>
    <xf numFmtId="0" fontId="27" fillId="0" borderId="12" xfId="0" applyFont="1" applyFill="1" applyBorder="1" applyAlignment="1">
      <alignment horizontal="center" vertical="center" textRotation="90"/>
    </xf>
    <xf numFmtId="0" fontId="27" fillId="0" borderId="12"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0" fontId="25" fillId="30" borderId="12" xfId="0" applyFont="1" applyFill="1" applyBorder="1" applyAlignment="1">
      <alignment horizontal="center" vertical="center" textRotation="90" wrapText="1"/>
    </xf>
    <xf numFmtId="0" fontId="25" fillId="30" borderId="9" xfId="0" applyFont="1" applyFill="1" applyBorder="1" applyAlignment="1">
      <alignment horizontal="center" vertical="center" textRotation="90"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5" fillId="32" borderId="12" xfId="0" applyFont="1" applyFill="1" applyBorder="1" applyAlignment="1">
      <alignment horizontal="center" vertical="center" textRotation="90" wrapText="1"/>
    </xf>
    <xf numFmtId="0" fontId="25" fillId="32" borderId="9" xfId="0" applyFont="1" applyFill="1" applyBorder="1" applyAlignment="1">
      <alignment horizontal="center" vertical="center" textRotation="90" wrapText="1"/>
    </xf>
    <xf numFmtId="0" fontId="25" fillId="30" borderId="12" xfId="0" applyFont="1" applyFill="1" applyBorder="1" applyAlignment="1">
      <alignment horizontal="center" vertical="center" textRotation="90"/>
    </xf>
    <xf numFmtId="0" fontId="25" fillId="30" borderId="9" xfId="0" applyFont="1" applyFill="1" applyBorder="1" applyAlignment="1">
      <alignment horizontal="center" vertical="center" textRotation="90"/>
    </xf>
    <xf numFmtId="0" fontId="25" fillId="32" borderId="13" xfId="0" applyFont="1" applyFill="1" applyBorder="1" applyAlignment="1">
      <alignment horizontal="center" vertical="center" textRotation="90" wrapText="1"/>
    </xf>
    <xf numFmtId="0" fontId="25" fillId="32" borderId="11" xfId="0" applyFont="1" applyFill="1" applyBorder="1" applyAlignment="1">
      <alignment horizontal="center" vertical="center" textRotation="90" wrapText="1"/>
    </xf>
    <xf numFmtId="0" fontId="25" fillId="32" borderId="10" xfId="0" applyFont="1" applyFill="1" applyBorder="1" applyAlignment="1">
      <alignment horizontal="center" vertical="center" textRotation="90" wrapText="1"/>
    </xf>
    <xf numFmtId="0" fontId="25" fillId="35" borderId="13" xfId="0" applyFont="1" applyFill="1" applyBorder="1" applyAlignment="1">
      <alignment horizontal="center" vertical="center" textRotation="90" wrapText="1"/>
    </xf>
    <xf numFmtId="0" fontId="25" fillId="35" borderId="11" xfId="0" applyFont="1" applyFill="1" applyBorder="1" applyAlignment="1">
      <alignment horizontal="center" vertical="center" textRotation="90" wrapText="1"/>
    </xf>
    <xf numFmtId="0" fontId="25" fillId="35" borderId="10" xfId="0" applyFont="1" applyFill="1" applyBorder="1" applyAlignment="1">
      <alignment horizontal="center" vertical="center" textRotation="90" wrapText="1"/>
    </xf>
    <xf numFmtId="0" fontId="25" fillId="35" borderId="13" xfId="0" applyFont="1" applyFill="1" applyBorder="1" applyAlignment="1">
      <alignment horizontal="center" vertical="center" textRotation="90"/>
    </xf>
    <xf numFmtId="0" fontId="25" fillId="35" borderId="11" xfId="0" applyFont="1" applyFill="1" applyBorder="1" applyAlignment="1">
      <alignment horizontal="center" vertical="center" textRotation="90"/>
    </xf>
    <xf numFmtId="0" fontId="25" fillId="35" borderId="10" xfId="0" applyFont="1" applyFill="1" applyBorder="1" applyAlignment="1">
      <alignment horizontal="center" vertical="center" textRotation="90"/>
    </xf>
    <xf numFmtId="0" fontId="25" fillId="32" borderId="12" xfId="0" applyFont="1" applyFill="1" applyBorder="1" applyAlignment="1">
      <alignment vertical="center" wrapText="1"/>
    </xf>
    <xf numFmtId="0" fontId="25" fillId="32" borderId="9" xfId="0" applyFont="1" applyFill="1" applyBorder="1" applyAlignment="1">
      <alignment vertical="center" wrapText="1"/>
    </xf>
    <xf numFmtId="0" fontId="25" fillId="32" borderId="12" xfId="0" applyFont="1" applyFill="1" applyBorder="1" applyAlignment="1">
      <alignment horizontal="center" vertical="center" wrapText="1"/>
    </xf>
    <xf numFmtId="0" fontId="25" fillId="32" borderId="9" xfId="0" applyFont="1" applyFill="1" applyBorder="1" applyAlignment="1">
      <alignment horizontal="center" vertical="center" wrapText="1"/>
    </xf>
    <xf numFmtId="0" fontId="25" fillId="30" borderId="13" xfId="0" applyFont="1" applyFill="1" applyBorder="1" applyAlignment="1">
      <alignment horizontal="center" vertical="center" textRotation="90" wrapText="1"/>
    </xf>
    <xf numFmtId="0" fontId="25" fillId="30" borderId="11" xfId="0" applyFont="1" applyFill="1" applyBorder="1" applyAlignment="1">
      <alignment horizontal="center" vertical="center" textRotation="90" wrapText="1"/>
    </xf>
    <xf numFmtId="0" fontId="25" fillId="30" borderId="10" xfId="0" applyFont="1" applyFill="1" applyBorder="1" applyAlignment="1">
      <alignment horizontal="center" vertical="center" textRotation="90" wrapText="1"/>
    </xf>
    <xf numFmtId="9" fontId="35" fillId="0" borderId="13" xfId="0" applyNumberFormat="1" applyFont="1" applyFill="1" applyBorder="1" applyAlignment="1">
      <alignment horizontal="center" vertical="center" textRotation="90" wrapText="1"/>
    </xf>
    <xf numFmtId="10" fontId="35" fillId="0" borderId="11" xfId="0" applyNumberFormat="1" applyFont="1" applyFill="1" applyBorder="1" applyAlignment="1">
      <alignment horizontal="center" vertical="center" textRotation="90" wrapText="1"/>
    </xf>
    <xf numFmtId="10" fontId="35" fillId="0" borderId="10" xfId="0" applyNumberFormat="1" applyFont="1" applyFill="1" applyBorder="1" applyAlignment="1">
      <alignment horizontal="center" vertical="center" textRotation="90" wrapText="1"/>
    </xf>
    <xf numFmtId="0" fontId="25" fillId="33" borderId="12" xfId="0" applyFont="1" applyFill="1" applyBorder="1" applyAlignment="1">
      <alignment horizontal="left" vertical="center" wrapText="1"/>
    </xf>
    <xf numFmtId="0" fontId="25" fillId="33" borderId="9" xfId="0" applyFont="1" applyFill="1" applyBorder="1" applyAlignment="1">
      <alignment horizontal="left" vertical="center" wrapText="1"/>
    </xf>
    <xf numFmtId="0" fontId="25" fillId="24" borderId="13"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7" fillId="0" borderId="10" xfId="0" applyFont="1" applyFill="1" applyBorder="1" applyAlignment="1">
      <alignment horizontal="center" vertical="center" textRotation="90" wrapText="1"/>
    </xf>
    <xf numFmtId="0" fontId="27" fillId="33" borderId="13" xfId="0" applyFont="1" applyFill="1" applyBorder="1" applyAlignment="1">
      <alignment horizontal="center" vertical="center" textRotation="90" wrapText="1"/>
    </xf>
    <xf numFmtId="0" fontId="27" fillId="33" borderId="11" xfId="0" applyFont="1" applyFill="1" applyBorder="1" applyAlignment="1">
      <alignment horizontal="center" vertical="center" textRotation="90" wrapText="1"/>
    </xf>
    <xf numFmtId="0" fontId="27" fillId="33" borderId="10" xfId="0" applyFont="1" applyFill="1" applyBorder="1" applyAlignment="1">
      <alignment horizontal="center" vertical="center" textRotation="90" wrapText="1"/>
    </xf>
    <xf numFmtId="0" fontId="25" fillId="30" borderId="13" xfId="0" applyFont="1" applyFill="1" applyBorder="1" applyAlignment="1">
      <alignment horizontal="center" vertical="center" wrapText="1"/>
    </xf>
    <xf numFmtId="0" fontId="25" fillId="30" borderId="11" xfId="0" applyFont="1" applyFill="1" applyBorder="1" applyAlignment="1">
      <alignment horizontal="center" vertical="center" wrapText="1"/>
    </xf>
    <xf numFmtId="0" fontId="25" fillId="30" borderId="10" xfId="0" applyFont="1" applyFill="1" applyBorder="1" applyAlignment="1">
      <alignment horizontal="center" vertical="center" wrapText="1"/>
    </xf>
    <xf numFmtId="9" fontId="36" fillId="0" borderId="9" xfId="0" applyNumberFormat="1" applyFont="1" applyFill="1" applyBorder="1" applyAlignment="1">
      <alignment horizontal="center" vertical="center" wrapText="1"/>
    </xf>
    <xf numFmtId="0" fontId="36" fillId="0" borderId="9" xfId="0" applyFont="1" applyFill="1" applyBorder="1" applyAlignment="1">
      <alignment horizontal="center" vertical="center" wrapText="1"/>
    </xf>
    <xf numFmtId="9" fontId="36" fillId="33" borderId="9" xfId="0" applyNumberFormat="1" applyFont="1" applyFill="1" applyBorder="1" applyAlignment="1">
      <alignment horizontal="center" vertical="center" wrapText="1"/>
    </xf>
    <xf numFmtId="0" fontId="36" fillId="33" borderId="9" xfId="0" applyFont="1" applyFill="1" applyBorder="1" applyAlignment="1">
      <alignment horizontal="center" vertical="center" wrapText="1"/>
    </xf>
    <xf numFmtId="9" fontId="36" fillId="33" borderId="9" xfId="149" applyFont="1" applyFill="1" applyBorder="1" applyAlignment="1">
      <alignment horizontal="center" vertical="center" wrapText="1"/>
    </xf>
    <xf numFmtId="10" fontId="36" fillId="33" borderId="11" xfId="0" applyNumberFormat="1" applyFont="1" applyFill="1" applyBorder="1" applyAlignment="1">
      <alignment horizontal="center" vertical="center" wrapText="1"/>
    </xf>
    <xf numFmtId="10" fontId="36" fillId="33" borderId="10" xfId="0" applyNumberFormat="1" applyFont="1" applyFill="1" applyBorder="1" applyAlignment="1">
      <alignment horizontal="center" vertical="center" wrapText="1"/>
    </xf>
    <xf numFmtId="174" fontId="36" fillId="33" borderId="13" xfId="0" applyNumberFormat="1" applyFont="1" applyFill="1" applyBorder="1" applyAlignment="1">
      <alignment horizontal="center" vertical="center" wrapText="1"/>
    </xf>
    <xf numFmtId="174" fontId="36" fillId="33" borderId="10" xfId="0" applyNumberFormat="1" applyFont="1" applyFill="1" applyBorder="1" applyAlignment="1">
      <alignment horizontal="center" vertical="center" wrapText="1"/>
    </xf>
    <xf numFmtId="0" fontId="25" fillId="23" borderId="9" xfId="0" applyFont="1" applyFill="1" applyBorder="1" applyAlignment="1">
      <alignment horizontal="center" vertical="center" wrapText="1"/>
    </xf>
    <xf numFmtId="0" fontId="27" fillId="33" borderId="9" xfId="0" applyFont="1" applyFill="1" applyBorder="1" applyAlignment="1">
      <alignment horizontal="center" vertical="center" textRotation="90" wrapText="1"/>
    </xf>
    <xf numFmtId="0" fontId="27" fillId="33" borderId="9" xfId="0" applyFont="1" applyFill="1" applyBorder="1" applyAlignment="1">
      <alignment horizontal="center" vertical="center" textRotation="90"/>
    </xf>
    <xf numFmtId="0" fontId="25" fillId="31" borderId="9" xfId="0" applyFont="1" applyFill="1" applyBorder="1" applyAlignment="1">
      <alignment horizontal="center" vertical="center" wrapText="1"/>
    </xf>
    <xf numFmtId="0" fontId="27" fillId="33" borderId="9" xfId="0" applyFont="1" applyFill="1" applyBorder="1" applyAlignment="1">
      <alignment horizontal="left" vertical="center" wrapText="1"/>
    </xf>
    <xf numFmtId="0" fontId="25" fillId="26" borderId="9" xfId="0" applyFont="1" applyFill="1" applyBorder="1" applyAlignment="1">
      <alignment horizontal="center" vertical="center" wrapText="1"/>
    </xf>
    <xf numFmtId="9" fontId="37" fillId="33" borderId="13" xfId="0" applyNumberFormat="1" applyFont="1" applyFill="1" applyBorder="1" applyAlignment="1">
      <alignment horizontal="center" vertical="center" wrapText="1"/>
    </xf>
    <xf numFmtId="9" fontId="37" fillId="33" borderId="11" xfId="0" applyNumberFormat="1" applyFont="1" applyFill="1" applyBorder="1" applyAlignment="1">
      <alignment horizontal="center" vertical="center" wrapText="1"/>
    </xf>
    <xf numFmtId="9" fontId="37" fillId="33" borderId="10" xfId="0" applyNumberFormat="1" applyFont="1" applyFill="1" applyBorder="1" applyAlignment="1">
      <alignment horizontal="center" vertical="center" wrapText="1"/>
    </xf>
    <xf numFmtId="0" fontId="25" fillId="31" borderId="13" xfId="0" applyFont="1" applyFill="1" applyBorder="1" applyAlignment="1">
      <alignment horizontal="center" vertical="center" wrapText="1"/>
    </xf>
    <xf numFmtId="0" fontId="25" fillId="31" borderId="11" xfId="0" applyFont="1" applyFill="1" applyBorder="1" applyAlignment="1">
      <alignment horizontal="center" vertical="center" wrapText="1"/>
    </xf>
    <xf numFmtId="0" fontId="25" fillId="31" borderId="10" xfId="0" applyFont="1" applyFill="1" applyBorder="1" applyAlignment="1">
      <alignment horizontal="center" vertical="center" wrapText="1"/>
    </xf>
    <xf numFmtId="0" fontId="1" fillId="26" borderId="9" xfId="0" applyFont="1" applyFill="1" applyBorder="1" applyAlignment="1">
      <alignment horizontal="center" vertical="center" wrapText="1"/>
    </xf>
    <xf numFmtId="0" fontId="1" fillId="33" borderId="9" xfId="0" applyFont="1" applyFill="1" applyBorder="1" applyAlignment="1">
      <alignment horizontal="left" vertical="center" wrapText="1"/>
    </xf>
    <xf numFmtId="0" fontId="27" fillId="33" borderId="11" xfId="0" applyFont="1" applyFill="1" applyBorder="1" applyAlignment="1">
      <alignment horizontal="center" vertical="center" textRotation="90"/>
    </xf>
    <xf numFmtId="0" fontId="27" fillId="33" borderId="10" xfId="0" applyFont="1" applyFill="1" applyBorder="1" applyAlignment="1">
      <alignment horizontal="center" vertical="center" textRotation="90"/>
    </xf>
    <xf numFmtId="0" fontId="27" fillId="0" borderId="13" xfId="0" applyFont="1" applyFill="1" applyBorder="1" applyAlignment="1">
      <alignment horizontal="center" vertical="center" textRotation="90"/>
    </xf>
    <xf numFmtId="0" fontId="27" fillId="0" borderId="11" xfId="0" applyFont="1" applyFill="1" applyBorder="1" applyAlignment="1">
      <alignment horizontal="center" vertical="center" textRotation="90"/>
    </xf>
    <xf numFmtId="0" fontId="27" fillId="0" borderId="10" xfId="0" applyFont="1" applyFill="1" applyBorder="1" applyAlignment="1">
      <alignment horizontal="center" vertical="center" textRotation="90"/>
    </xf>
    <xf numFmtId="0" fontId="25" fillId="25" borderId="13"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4" fillId="29" borderId="9" xfId="0" applyFont="1" applyFill="1" applyBorder="1" applyAlignment="1">
      <alignment horizontal="center" vertical="center" wrapText="1"/>
    </xf>
    <xf numFmtId="0" fontId="25" fillId="26" borderId="13" xfId="0" applyFont="1" applyFill="1" applyBorder="1" applyAlignment="1">
      <alignment horizontal="center" vertical="center" wrapText="1"/>
    </xf>
    <xf numFmtId="0" fontId="25" fillId="26" borderId="11" xfId="0" applyFont="1" applyFill="1" applyBorder="1" applyAlignment="1">
      <alignment horizontal="center" vertical="center" wrapText="1"/>
    </xf>
    <xf numFmtId="0" fontId="25" fillId="26" borderId="10" xfId="0" applyFont="1" applyFill="1" applyBorder="1" applyAlignment="1">
      <alignment horizontal="center" vertical="center" wrapText="1"/>
    </xf>
    <xf numFmtId="0" fontId="31" fillId="33" borderId="17" xfId="0" applyFont="1" applyFill="1" applyBorder="1" applyAlignment="1">
      <alignment horizontal="center" vertical="center" wrapText="1"/>
    </xf>
    <xf numFmtId="0" fontId="31" fillId="33" borderId="19" xfId="0" applyFont="1" applyFill="1" applyBorder="1" applyAlignment="1">
      <alignment horizontal="center" vertical="center" wrapText="1"/>
    </xf>
    <xf numFmtId="173" fontId="31" fillId="33" borderId="17" xfId="147" applyNumberFormat="1" applyFont="1" applyFill="1" applyBorder="1" applyAlignment="1">
      <alignment horizontal="center" vertical="center" wrapText="1"/>
    </xf>
    <xf numFmtId="173" fontId="31" fillId="33" borderId="19" xfId="147" applyNumberFormat="1" applyFont="1" applyFill="1" applyBorder="1" applyAlignment="1">
      <alignment horizontal="center" vertical="center" wrapText="1"/>
    </xf>
    <xf numFmtId="0" fontId="29" fillId="23" borderId="21" xfId="0" applyFont="1" applyFill="1" applyBorder="1" applyAlignment="1">
      <alignment horizontal="center" vertical="center" wrapText="1"/>
    </xf>
    <xf numFmtId="0" fontId="29" fillId="23" borderId="20" xfId="0" applyFont="1" applyFill="1" applyBorder="1" applyAlignment="1">
      <alignment horizontal="center" vertical="center" wrapText="1"/>
    </xf>
    <xf numFmtId="173" fontId="31" fillId="23" borderId="17" xfId="147" applyNumberFormat="1" applyFont="1" applyFill="1" applyBorder="1" applyAlignment="1">
      <alignment horizontal="center" vertical="center" wrapText="1"/>
    </xf>
    <xf numFmtId="173" fontId="31" fillId="23" borderId="18" xfId="147" applyNumberFormat="1" applyFont="1" applyFill="1" applyBorder="1" applyAlignment="1">
      <alignment horizontal="center" vertical="center" wrapText="1"/>
    </xf>
    <xf numFmtId="173" fontId="31" fillId="23" borderId="19" xfId="147" applyNumberFormat="1" applyFont="1" applyFill="1" applyBorder="1" applyAlignment="1">
      <alignment horizontal="center" vertical="center" wrapText="1"/>
    </xf>
    <xf numFmtId="0" fontId="31" fillId="23" borderId="17" xfId="0" applyFont="1" applyFill="1" applyBorder="1" applyAlignment="1">
      <alignment horizontal="center" vertical="center" wrapText="1"/>
    </xf>
    <xf numFmtId="0" fontId="31" fillId="23" borderId="18" xfId="0" applyFont="1" applyFill="1" applyBorder="1" applyAlignment="1">
      <alignment horizontal="center" vertical="center" wrapText="1"/>
    </xf>
    <xf numFmtId="0" fontId="31" fillId="23" borderId="19" xfId="0" applyFont="1" applyFill="1" applyBorder="1" applyAlignment="1">
      <alignment horizontal="center" vertical="center" wrapText="1"/>
    </xf>
    <xf numFmtId="173" fontId="29" fillId="33" borderId="17" xfId="147" applyNumberFormat="1" applyFont="1" applyFill="1" applyBorder="1" applyAlignment="1">
      <alignment horizontal="center" vertical="center" wrapText="1"/>
    </xf>
    <xf numFmtId="173" fontId="29" fillId="33" borderId="18" xfId="147" applyNumberFormat="1" applyFont="1" applyFill="1" applyBorder="1" applyAlignment="1">
      <alignment horizontal="center" vertical="center" wrapText="1"/>
    </xf>
    <xf numFmtId="173" fontId="29" fillId="33" borderId="19" xfId="147" applyNumberFormat="1" applyFont="1" applyFill="1" applyBorder="1" applyAlignment="1">
      <alignment horizontal="center" vertical="center" wrapText="1"/>
    </xf>
    <xf numFmtId="0" fontId="31" fillId="33" borderId="1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4" fillId="29" borderId="14"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15" xfId="0" applyFont="1" applyFill="1" applyBorder="1" applyAlignment="1">
      <alignment horizontal="center" vertical="center" wrapText="1"/>
    </xf>
    <xf numFmtId="0" fontId="28" fillId="27" borderId="14" xfId="0" applyFont="1" applyFill="1" applyBorder="1" applyAlignment="1">
      <alignment horizontal="left" vertical="center" wrapText="1"/>
    </xf>
    <xf numFmtId="0" fontId="28" fillId="27" borderId="22" xfId="0" applyFont="1" applyFill="1" applyBorder="1" applyAlignment="1">
      <alignment horizontal="left" vertical="center" wrapText="1"/>
    </xf>
    <xf numFmtId="0" fontId="28" fillId="27" borderId="15" xfId="0" applyFont="1" applyFill="1" applyBorder="1" applyAlignment="1">
      <alignment horizontal="left" vertical="center" wrapText="1"/>
    </xf>
  </cellXfs>
  <cellStyles count="150">
    <cellStyle name="20% - Accent1" xfId="4"/>
    <cellStyle name="20% - Accent2" xfId="5"/>
    <cellStyle name="20% - Accent3" xfId="6"/>
    <cellStyle name="20% - Accent4" xfId="7"/>
    <cellStyle name="20% - Accent5" xfId="8"/>
    <cellStyle name="20% - Accent6" xfId="9"/>
    <cellStyle name="40% - Accent1" xfId="10"/>
    <cellStyle name="40% - Accent2" xfId="11"/>
    <cellStyle name="40% - Accent3" xfId="12"/>
    <cellStyle name="40% - Accent4" xfId="13"/>
    <cellStyle name="40% - Accent5" xfId="14"/>
    <cellStyle name="40% - Accent6" xfId="15"/>
    <cellStyle name="60% - Accent1" xfId="16"/>
    <cellStyle name="60% - Accent2" xfId="17"/>
    <cellStyle name="60% - Accent3" xfId="18"/>
    <cellStyle name="60% - Accent4" xfId="19"/>
    <cellStyle name="60% - Accent5" xfId="20"/>
    <cellStyle name="60% - Accent6" xfId="21"/>
    <cellStyle name="Accent1" xfId="22"/>
    <cellStyle name="Accent2" xfId="23"/>
    <cellStyle name="Accent3" xfId="24"/>
    <cellStyle name="Accent4" xfId="25"/>
    <cellStyle name="Accent5" xfId="26"/>
    <cellStyle name="Accent6" xfId="27"/>
    <cellStyle name="Bad" xfId="28"/>
    <cellStyle name="Calculation" xfId="29"/>
    <cellStyle name="Check Cell" xfId="30"/>
    <cellStyle name="Euro" xfId="31"/>
    <cellStyle name="Explanatory Text" xfId="32"/>
    <cellStyle name="Good" xfId="33"/>
    <cellStyle name="Heading 1" xfId="34"/>
    <cellStyle name="Heading 2" xfId="35"/>
    <cellStyle name="Heading 3" xfId="36"/>
    <cellStyle name="Heading 4" xfId="37"/>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Input" xfId="38"/>
    <cellStyle name="Linked Cell" xfId="39"/>
    <cellStyle name="Millares" xfId="147" builtinId="3"/>
    <cellStyle name="Millares 2" xfId="40"/>
    <cellStyle name="Millares 3" xfId="41"/>
    <cellStyle name="Millares 3 2" xfId="144"/>
    <cellStyle name="Millares 4" xfId="56"/>
    <cellStyle name="Millares 4 2" xfId="146"/>
    <cellStyle name="Millares 5" xfId="57"/>
    <cellStyle name="Moneda 2" xfId="42"/>
    <cellStyle name="Moneda 3" xfId="43"/>
    <cellStyle name="Moneda 4" xfId="44"/>
    <cellStyle name="Moneda 5" xfId="55"/>
    <cellStyle name="Moneda 5 2" xfId="145"/>
    <cellStyle name="Moneda 6" xfId="148"/>
    <cellStyle name="Normal" xfId="0" builtinId="0"/>
    <cellStyle name="Normal 2" xfId="2"/>
    <cellStyle name="Normal 2 2" xfId="45"/>
    <cellStyle name="Normal 3" xfId="46"/>
    <cellStyle name="Normal 3 2" xfId="47"/>
    <cellStyle name="Normal 4" xfId="48"/>
    <cellStyle name="Normal 5" xfId="49"/>
    <cellStyle name="Normal 6" xfId="1"/>
    <cellStyle name="Note" xfId="50"/>
    <cellStyle name="Output" xfId="51"/>
    <cellStyle name="Porcentaje" xfId="149" builtinId="5"/>
    <cellStyle name="Porcentaje 2" xfId="52"/>
    <cellStyle name="Porcentaje 3" xfId="3"/>
    <cellStyle name="Title" xfId="53"/>
    <cellStyle name="Warning Text" xfId="54"/>
  </cellStyles>
  <dxfs count="0"/>
  <tableStyles count="0" defaultTableStyle="TableStyleMedium2"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2"/>
  <sheetViews>
    <sheetView tabSelected="1" zoomScale="70" zoomScaleNormal="70" workbookViewId="0">
      <pane ySplit="7" topLeftCell="A8" activePane="bottomLeft" state="frozen"/>
      <selection pane="bottomLeft" activeCell="A4" sqref="A4:P4"/>
    </sheetView>
  </sheetViews>
  <sheetFormatPr baseColWidth="10" defaultColWidth="42.140625" defaultRowHeight="12.75" x14ac:dyDescent="0.2"/>
  <cols>
    <col min="1" max="1" width="10.5703125" style="20" customWidth="1"/>
    <col min="2" max="2" width="17.5703125" style="20" customWidth="1"/>
    <col min="3" max="3" width="12.85546875" style="20" customWidth="1"/>
    <col min="4" max="4" width="15.140625" style="20" customWidth="1"/>
    <col min="5" max="5" width="16.140625" style="20" customWidth="1"/>
    <col min="6" max="6" width="16.85546875" style="20" customWidth="1"/>
    <col min="7" max="7" width="16.42578125" style="20" customWidth="1"/>
    <col min="8" max="8" width="21.28515625" style="20" customWidth="1"/>
    <col min="9" max="9" width="20.5703125" style="20" customWidth="1"/>
    <col min="10" max="10" width="19.140625" style="28" customWidth="1"/>
    <col min="11" max="11" width="15.28515625" style="28" customWidth="1"/>
    <col min="12" max="12" width="18.28515625" style="28" customWidth="1"/>
    <col min="13" max="13" width="18.7109375" style="28" customWidth="1"/>
    <col min="14" max="14" width="57.85546875" style="28" customWidth="1"/>
    <col min="15" max="15" width="24.28515625" style="28" customWidth="1"/>
    <col min="16" max="16" width="25.5703125" style="28" customWidth="1"/>
    <col min="17" max="17" width="19.28515625" style="20" customWidth="1"/>
    <col min="18" max="16384" width="42.140625" style="20"/>
  </cols>
  <sheetData>
    <row r="1" spans="1:16" ht="18.75" customHeight="1" x14ac:dyDescent="0.2">
      <c r="A1" s="85" t="s">
        <v>31</v>
      </c>
      <c r="B1" s="85"/>
      <c r="C1" s="85"/>
      <c r="D1" s="85"/>
      <c r="E1" s="85"/>
      <c r="F1" s="85"/>
      <c r="G1" s="85"/>
      <c r="H1" s="85"/>
      <c r="I1" s="85"/>
      <c r="J1" s="85"/>
      <c r="K1" s="85"/>
      <c r="L1" s="85"/>
      <c r="M1" s="85"/>
      <c r="N1" s="85"/>
      <c r="O1" s="85"/>
      <c r="P1" s="85"/>
    </row>
    <row r="2" spans="1:16" ht="18.75" customHeight="1" x14ac:dyDescent="0.2">
      <c r="A2" s="85" t="s">
        <v>323</v>
      </c>
      <c r="B2" s="85"/>
      <c r="C2" s="85"/>
      <c r="D2" s="85"/>
      <c r="E2" s="85"/>
      <c r="F2" s="85"/>
      <c r="G2" s="85"/>
      <c r="H2" s="85"/>
      <c r="I2" s="85"/>
      <c r="J2" s="85"/>
      <c r="K2" s="85"/>
      <c r="L2" s="85"/>
      <c r="M2" s="85"/>
      <c r="N2" s="85"/>
      <c r="O2" s="85"/>
      <c r="P2" s="85"/>
    </row>
    <row r="3" spans="1:16" ht="18.75" customHeight="1" x14ac:dyDescent="0.2">
      <c r="A3" s="43"/>
      <c r="B3" s="43"/>
      <c r="C3" s="43"/>
      <c r="D3" s="43"/>
      <c r="E3" s="43"/>
      <c r="F3" s="43"/>
      <c r="G3" s="43"/>
      <c r="H3" s="43"/>
      <c r="I3" s="43"/>
      <c r="J3" s="43" t="s">
        <v>411</v>
      </c>
      <c r="K3" s="43"/>
      <c r="L3" s="43"/>
      <c r="M3" s="43"/>
      <c r="N3" s="43"/>
      <c r="O3" s="43"/>
      <c r="P3" s="43"/>
    </row>
    <row r="4" spans="1:16" ht="34.5" customHeight="1" x14ac:dyDescent="0.2">
      <c r="A4" s="210" t="s">
        <v>238</v>
      </c>
      <c r="B4" s="211"/>
      <c r="C4" s="211"/>
      <c r="D4" s="211"/>
      <c r="E4" s="211"/>
      <c r="F4" s="211"/>
      <c r="G4" s="211"/>
      <c r="H4" s="211"/>
      <c r="I4" s="211"/>
      <c r="J4" s="211"/>
      <c r="K4" s="211"/>
      <c r="L4" s="211"/>
      <c r="M4" s="211"/>
      <c r="N4" s="211"/>
      <c r="O4" s="211"/>
      <c r="P4" s="212"/>
    </row>
    <row r="5" spans="1:16" ht="23.25" customHeight="1" x14ac:dyDescent="0.2">
      <c r="A5" s="86" t="s">
        <v>32</v>
      </c>
      <c r="B5" s="86"/>
      <c r="C5" s="86"/>
      <c r="D5" s="185" t="s">
        <v>236</v>
      </c>
      <c r="E5" s="185"/>
      <c r="F5" s="185"/>
      <c r="G5" s="185"/>
      <c r="H5" s="185"/>
      <c r="I5" s="207" t="s">
        <v>237</v>
      </c>
      <c r="J5" s="208"/>
      <c r="K5" s="208"/>
      <c r="L5" s="208"/>
      <c r="M5" s="208"/>
      <c r="N5" s="208"/>
      <c r="O5" s="208"/>
      <c r="P5" s="209"/>
    </row>
    <row r="6" spans="1:16" ht="27" customHeight="1" x14ac:dyDescent="0.2">
      <c r="A6" s="83" t="s">
        <v>39</v>
      </c>
      <c r="B6" s="83" t="s">
        <v>40</v>
      </c>
      <c r="C6" s="83" t="s">
        <v>41</v>
      </c>
      <c r="D6" s="63" t="s">
        <v>33</v>
      </c>
      <c r="E6" s="63" t="s">
        <v>34</v>
      </c>
      <c r="F6" s="63" t="s">
        <v>8</v>
      </c>
      <c r="G6" s="63" t="s">
        <v>324</v>
      </c>
      <c r="H6" s="63" t="s">
        <v>0</v>
      </c>
      <c r="I6" s="63" t="s">
        <v>6</v>
      </c>
      <c r="J6" s="63" t="s">
        <v>35</v>
      </c>
      <c r="K6" s="63" t="s">
        <v>36</v>
      </c>
      <c r="L6" s="65" t="s">
        <v>278</v>
      </c>
      <c r="M6" s="66"/>
      <c r="N6" s="67"/>
      <c r="O6" s="68" t="s">
        <v>37</v>
      </c>
      <c r="P6" s="68" t="s">
        <v>38</v>
      </c>
    </row>
    <row r="7" spans="1:16" ht="25.5" x14ac:dyDescent="0.2">
      <c r="A7" s="84"/>
      <c r="B7" s="84"/>
      <c r="C7" s="84"/>
      <c r="D7" s="64"/>
      <c r="E7" s="64"/>
      <c r="F7" s="64"/>
      <c r="G7" s="64"/>
      <c r="H7" s="64"/>
      <c r="I7" s="64"/>
      <c r="J7" s="64"/>
      <c r="K7" s="64"/>
      <c r="L7" s="39" t="s">
        <v>279</v>
      </c>
      <c r="M7" s="39" t="s">
        <v>280</v>
      </c>
      <c r="N7" s="39" t="s">
        <v>281</v>
      </c>
      <c r="O7" s="69"/>
      <c r="P7" s="69"/>
    </row>
    <row r="8" spans="1:16" ht="51" customHeight="1" x14ac:dyDescent="0.2">
      <c r="A8" s="108" t="s">
        <v>42</v>
      </c>
      <c r="B8" s="116" t="s">
        <v>43</v>
      </c>
      <c r="C8" s="108" t="s">
        <v>44</v>
      </c>
      <c r="D8" s="108" t="s">
        <v>45</v>
      </c>
      <c r="E8" s="108" t="s">
        <v>46</v>
      </c>
      <c r="F8" s="126" t="s">
        <v>47</v>
      </c>
      <c r="G8" s="129" t="s">
        <v>48</v>
      </c>
      <c r="H8" s="92" t="s">
        <v>49</v>
      </c>
      <c r="I8" s="89" t="s">
        <v>325</v>
      </c>
      <c r="J8" s="76" t="s">
        <v>50</v>
      </c>
      <c r="K8" s="76" t="s">
        <v>51</v>
      </c>
      <c r="L8" s="70">
        <v>0.51500000000000001</v>
      </c>
      <c r="M8" s="73">
        <v>0.7</v>
      </c>
      <c r="N8" s="76" t="s">
        <v>326</v>
      </c>
      <c r="O8" s="76" t="s">
        <v>241</v>
      </c>
      <c r="P8" s="76" t="s">
        <v>52</v>
      </c>
    </row>
    <row r="9" spans="1:16" ht="12.75" customHeight="1" x14ac:dyDescent="0.2">
      <c r="A9" s="108"/>
      <c r="B9" s="117"/>
      <c r="C9" s="108"/>
      <c r="D9" s="108"/>
      <c r="E9" s="108"/>
      <c r="F9" s="127"/>
      <c r="G9" s="130"/>
      <c r="H9" s="92"/>
      <c r="I9" s="89"/>
      <c r="J9" s="77"/>
      <c r="K9" s="77"/>
      <c r="L9" s="71"/>
      <c r="M9" s="74"/>
      <c r="N9" s="77"/>
      <c r="O9" s="77"/>
      <c r="P9" s="77"/>
    </row>
    <row r="10" spans="1:16" x14ac:dyDescent="0.2">
      <c r="A10" s="108"/>
      <c r="B10" s="117"/>
      <c r="C10" s="108"/>
      <c r="D10" s="108"/>
      <c r="E10" s="108"/>
      <c r="F10" s="127"/>
      <c r="G10" s="130"/>
      <c r="H10" s="92"/>
      <c r="I10" s="89"/>
      <c r="J10" s="77"/>
      <c r="K10" s="77"/>
      <c r="L10" s="71"/>
      <c r="M10" s="74"/>
      <c r="N10" s="77"/>
      <c r="O10" s="77"/>
      <c r="P10" s="77"/>
    </row>
    <row r="11" spans="1:16" x14ac:dyDescent="0.2">
      <c r="A11" s="108"/>
      <c r="B11" s="117"/>
      <c r="C11" s="108"/>
      <c r="D11" s="108"/>
      <c r="E11" s="108"/>
      <c r="F11" s="127"/>
      <c r="G11" s="130"/>
      <c r="H11" s="92"/>
      <c r="I11" s="89"/>
      <c r="J11" s="77"/>
      <c r="K11" s="77"/>
      <c r="L11" s="71"/>
      <c r="M11" s="74"/>
      <c r="N11" s="77"/>
      <c r="O11" s="77"/>
      <c r="P11" s="77"/>
    </row>
    <row r="12" spans="1:16" x14ac:dyDescent="0.2">
      <c r="A12" s="108"/>
      <c r="B12" s="117"/>
      <c r="C12" s="108"/>
      <c r="D12" s="108"/>
      <c r="E12" s="108"/>
      <c r="F12" s="127"/>
      <c r="G12" s="130"/>
      <c r="H12" s="92"/>
      <c r="I12" s="89"/>
      <c r="J12" s="77"/>
      <c r="K12" s="77"/>
      <c r="L12" s="71"/>
      <c r="M12" s="74"/>
      <c r="N12" s="77"/>
      <c r="O12" s="77"/>
      <c r="P12" s="77"/>
    </row>
    <row r="13" spans="1:16" x14ac:dyDescent="0.2">
      <c r="A13" s="108"/>
      <c r="B13" s="117"/>
      <c r="C13" s="108"/>
      <c r="D13" s="108"/>
      <c r="E13" s="108"/>
      <c r="F13" s="127"/>
      <c r="G13" s="130"/>
      <c r="H13" s="92"/>
      <c r="I13" s="89"/>
      <c r="J13" s="77"/>
      <c r="K13" s="77"/>
      <c r="L13" s="71"/>
      <c r="M13" s="74"/>
      <c r="N13" s="77"/>
      <c r="O13" s="77"/>
      <c r="P13" s="77"/>
    </row>
    <row r="14" spans="1:16" x14ac:dyDescent="0.2">
      <c r="A14" s="108"/>
      <c r="B14" s="117"/>
      <c r="C14" s="108"/>
      <c r="D14" s="108"/>
      <c r="E14" s="108"/>
      <c r="F14" s="127"/>
      <c r="G14" s="130"/>
      <c r="H14" s="92"/>
      <c r="I14" s="89"/>
      <c r="J14" s="77"/>
      <c r="K14" s="77"/>
      <c r="L14" s="71"/>
      <c r="M14" s="74"/>
      <c r="N14" s="77"/>
      <c r="O14" s="77"/>
      <c r="P14" s="77"/>
    </row>
    <row r="15" spans="1:16" ht="63.75" customHeight="1" x14ac:dyDescent="0.2">
      <c r="A15" s="108"/>
      <c r="B15" s="117"/>
      <c r="C15" s="108"/>
      <c r="D15" s="108"/>
      <c r="E15" s="108"/>
      <c r="F15" s="127"/>
      <c r="G15" s="130"/>
      <c r="H15" s="92"/>
      <c r="I15" s="89"/>
      <c r="J15" s="77"/>
      <c r="K15" s="77"/>
      <c r="L15" s="71"/>
      <c r="M15" s="74"/>
      <c r="N15" s="77"/>
      <c r="O15" s="77"/>
      <c r="P15" s="77"/>
    </row>
    <row r="16" spans="1:16" x14ac:dyDescent="0.2">
      <c r="A16" s="108"/>
      <c r="B16" s="117"/>
      <c r="C16" s="108"/>
      <c r="D16" s="108"/>
      <c r="E16" s="108"/>
      <c r="F16" s="127"/>
      <c r="G16" s="130"/>
      <c r="H16" s="92"/>
      <c r="I16" s="89"/>
      <c r="J16" s="78"/>
      <c r="K16" s="78"/>
      <c r="L16" s="71"/>
      <c r="M16" s="75"/>
      <c r="N16" s="78"/>
      <c r="O16" s="78"/>
      <c r="P16" s="78"/>
    </row>
    <row r="17" spans="1:16" x14ac:dyDescent="0.2">
      <c r="A17" s="108"/>
      <c r="B17" s="117"/>
      <c r="C17" s="108"/>
      <c r="D17" s="108"/>
      <c r="E17" s="108"/>
      <c r="F17" s="127"/>
      <c r="G17" s="130"/>
      <c r="H17" s="92"/>
      <c r="I17" s="89"/>
      <c r="J17" s="76" t="s">
        <v>53</v>
      </c>
      <c r="K17" s="76" t="s">
        <v>282</v>
      </c>
      <c r="L17" s="71"/>
      <c r="M17" s="79">
        <f>1053/1500</f>
        <v>0.70199999999999996</v>
      </c>
      <c r="N17" s="76" t="s">
        <v>283</v>
      </c>
      <c r="O17" s="76" t="s">
        <v>54</v>
      </c>
      <c r="P17" s="76" t="s">
        <v>55</v>
      </c>
    </row>
    <row r="18" spans="1:16" ht="12.75" customHeight="1" x14ac:dyDescent="0.2">
      <c r="A18" s="108"/>
      <c r="B18" s="117"/>
      <c r="C18" s="108"/>
      <c r="D18" s="108"/>
      <c r="E18" s="108"/>
      <c r="F18" s="127"/>
      <c r="G18" s="130"/>
      <c r="H18" s="92"/>
      <c r="I18" s="89"/>
      <c r="J18" s="77"/>
      <c r="K18" s="77"/>
      <c r="L18" s="71"/>
      <c r="M18" s="80"/>
      <c r="N18" s="77"/>
      <c r="O18" s="77"/>
      <c r="P18" s="77"/>
    </row>
    <row r="19" spans="1:16" x14ac:dyDescent="0.2">
      <c r="A19" s="108"/>
      <c r="B19" s="117"/>
      <c r="C19" s="108"/>
      <c r="D19" s="108"/>
      <c r="E19" s="108"/>
      <c r="F19" s="127"/>
      <c r="G19" s="130"/>
      <c r="H19" s="92"/>
      <c r="I19" s="89"/>
      <c r="J19" s="77"/>
      <c r="K19" s="77"/>
      <c r="L19" s="71"/>
      <c r="M19" s="80"/>
      <c r="N19" s="77"/>
      <c r="O19" s="77"/>
      <c r="P19" s="77"/>
    </row>
    <row r="20" spans="1:16" x14ac:dyDescent="0.2">
      <c r="A20" s="108"/>
      <c r="B20" s="117"/>
      <c r="C20" s="108"/>
      <c r="D20" s="108"/>
      <c r="E20" s="108"/>
      <c r="F20" s="127"/>
      <c r="G20" s="130"/>
      <c r="H20" s="92"/>
      <c r="I20" s="89"/>
      <c r="J20" s="77"/>
      <c r="K20" s="77"/>
      <c r="L20" s="71"/>
      <c r="M20" s="80"/>
      <c r="N20" s="77"/>
      <c r="O20" s="77"/>
      <c r="P20" s="77"/>
    </row>
    <row r="21" spans="1:16" ht="21" customHeight="1" x14ac:dyDescent="0.2">
      <c r="A21" s="108"/>
      <c r="B21" s="117"/>
      <c r="C21" s="108"/>
      <c r="D21" s="108"/>
      <c r="E21" s="108"/>
      <c r="F21" s="127"/>
      <c r="G21" s="130"/>
      <c r="H21" s="92"/>
      <c r="I21" s="89"/>
      <c r="J21" s="77"/>
      <c r="K21" s="77"/>
      <c r="L21" s="71"/>
      <c r="M21" s="80"/>
      <c r="N21" s="77"/>
      <c r="O21" s="77"/>
      <c r="P21" s="77"/>
    </row>
    <row r="22" spans="1:16" ht="37.5" customHeight="1" x14ac:dyDescent="0.2">
      <c r="A22" s="108"/>
      <c r="B22" s="117"/>
      <c r="C22" s="108"/>
      <c r="D22" s="108"/>
      <c r="E22" s="108"/>
      <c r="F22" s="127"/>
      <c r="G22" s="130"/>
      <c r="H22" s="92"/>
      <c r="I22" s="89"/>
      <c r="J22" s="78"/>
      <c r="K22" s="78"/>
      <c r="L22" s="71"/>
      <c r="M22" s="81"/>
      <c r="N22" s="78"/>
      <c r="O22" s="78"/>
      <c r="P22" s="78"/>
    </row>
    <row r="23" spans="1:16" x14ac:dyDescent="0.2">
      <c r="A23" s="108"/>
      <c r="B23" s="117"/>
      <c r="C23" s="108"/>
      <c r="D23" s="108"/>
      <c r="E23" s="108"/>
      <c r="F23" s="127"/>
      <c r="G23" s="130"/>
      <c r="H23" s="92"/>
      <c r="I23" s="89"/>
      <c r="J23" s="76" t="s">
        <v>56</v>
      </c>
      <c r="K23" s="76" t="s">
        <v>327</v>
      </c>
      <c r="L23" s="71"/>
      <c r="M23" s="73">
        <v>0.75</v>
      </c>
      <c r="N23" s="76" t="s">
        <v>328</v>
      </c>
      <c r="O23" s="76" t="s">
        <v>57</v>
      </c>
      <c r="P23" s="76" t="s">
        <v>256</v>
      </c>
    </row>
    <row r="24" spans="1:16" ht="51" customHeight="1" x14ac:dyDescent="0.2">
      <c r="A24" s="111"/>
      <c r="B24" s="117"/>
      <c r="C24" s="111"/>
      <c r="D24" s="111"/>
      <c r="E24" s="111"/>
      <c r="F24" s="127"/>
      <c r="G24" s="130"/>
      <c r="H24" s="93"/>
      <c r="I24" s="90"/>
      <c r="J24" s="77"/>
      <c r="K24" s="77"/>
      <c r="L24" s="72"/>
      <c r="M24" s="74"/>
      <c r="N24" s="77"/>
      <c r="O24" s="77"/>
      <c r="P24" s="77"/>
    </row>
    <row r="25" spans="1:16" x14ac:dyDescent="0.2">
      <c r="A25" s="108"/>
      <c r="B25" s="117"/>
      <c r="C25" s="108"/>
      <c r="D25" s="108"/>
      <c r="E25" s="108"/>
      <c r="F25" s="127"/>
      <c r="G25" s="130"/>
      <c r="H25" s="92"/>
      <c r="I25" s="89"/>
      <c r="J25" s="77"/>
      <c r="K25" s="77"/>
      <c r="L25" s="71"/>
      <c r="M25" s="74"/>
      <c r="N25" s="77"/>
      <c r="O25" s="77"/>
      <c r="P25" s="77"/>
    </row>
    <row r="26" spans="1:16" x14ac:dyDescent="0.2">
      <c r="A26" s="108"/>
      <c r="B26" s="117"/>
      <c r="C26" s="108"/>
      <c r="D26" s="108"/>
      <c r="E26" s="108"/>
      <c r="F26" s="127"/>
      <c r="G26" s="130"/>
      <c r="H26" s="92"/>
      <c r="I26" s="89"/>
      <c r="J26" s="77"/>
      <c r="K26" s="77"/>
      <c r="L26" s="71"/>
      <c r="M26" s="74"/>
      <c r="N26" s="77"/>
      <c r="O26" s="77"/>
      <c r="P26" s="77"/>
    </row>
    <row r="27" spans="1:16" x14ac:dyDescent="0.2">
      <c r="A27" s="108"/>
      <c r="B27" s="117"/>
      <c r="C27" s="108"/>
      <c r="D27" s="108"/>
      <c r="E27" s="108"/>
      <c r="F27" s="127"/>
      <c r="G27" s="130"/>
      <c r="H27" s="92"/>
      <c r="I27" s="89"/>
      <c r="J27" s="77"/>
      <c r="K27" s="77"/>
      <c r="L27" s="71"/>
      <c r="M27" s="74"/>
      <c r="N27" s="77"/>
      <c r="O27" s="77"/>
      <c r="P27" s="77"/>
    </row>
    <row r="28" spans="1:16" x14ac:dyDescent="0.2">
      <c r="A28" s="108"/>
      <c r="B28" s="117"/>
      <c r="C28" s="108"/>
      <c r="D28" s="108"/>
      <c r="E28" s="108"/>
      <c r="F28" s="127"/>
      <c r="G28" s="130"/>
      <c r="H28" s="92"/>
      <c r="I28" s="89"/>
      <c r="J28" s="77"/>
      <c r="K28" s="77"/>
      <c r="L28" s="71"/>
      <c r="M28" s="74"/>
      <c r="N28" s="77"/>
      <c r="O28" s="77"/>
      <c r="P28" s="77"/>
    </row>
    <row r="29" spans="1:16" x14ac:dyDescent="0.2">
      <c r="A29" s="108"/>
      <c r="B29" s="117"/>
      <c r="C29" s="108"/>
      <c r="D29" s="108"/>
      <c r="E29" s="108"/>
      <c r="F29" s="127"/>
      <c r="G29" s="130"/>
      <c r="H29" s="92"/>
      <c r="I29" s="89"/>
      <c r="J29" s="77"/>
      <c r="K29" s="77"/>
      <c r="L29" s="71"/>
      <c r="M29" s="74"/>
      <c r="N29" s="77"/>
      <c r="O29" s="77"/>
      <c r="P29" s="77"/>
    </row>
    <row r="30" spans="1:16" x14ac:dyDescent="0.2">
      <c r="A30" s="108"/>
      <c r="B30" s="117"/>
      <c r="C30" s="108"/>
      <c r="D30" s="108"/>
      <c r="E30" s="108"/>
      <c r="F30" s="127"/>
      <c r="G30" s="130"/>
      <c r="H30" s="92"/>
      <c r="I30" s="89"/>
      <c r="J30" s="77"/>
      <c r="K30" s="77"/>
      <c r="L30" s="71"/>
      <c r="M30" s="74"/>
      <c r="N30" s="77"/>
      <c r="O30" s="77"/>
      <c r="P30" s="77"/>
    </row>
    <row r="31" spans="1:16" x14ac:dyDescent="0.2">
      <c r="A31" s="108"/>
      <c r="B31" s="117"/>
      <c r="C31" s="108"/>
      <c r="D31" s="108"/>
      <c r="E31" s="108"/>
      <c r="F31" s="127"/>
      <c r="G31" s="130"/>
      <c r="H31" s="92"/>
      <c r="I31" s="89"/>
      <c r="J31" s="77"/>
      <c r="K31" s="77"/>
      <c r="L31" s="71"/>
      <c r="M31" s="74"/>
      <c r="N31" s="77"/>
      <c r="O31" s="77"/>
      <c r="P31" s="77"/>
    </row>
    <row r="32" spans="1:16" x14ac:dyDescent="0.2">
      <c r="A32" s="108"/>
      <c r="B32" s="117"/>
      <c r="C32" s="108"/>
      <c r="D32" s="108"/>
      <c r="E32" s="108"/>
      <c r="F32" s="127"/>
      <c r="G32" s="130"/>
      <c r="H32" s="92"/>
      <c r="I32" s="89"/>
      <c r="J32" s="77"/>
      <c r="K32" s="77"/>
      <c r="L32" s="71"/>
      <c r="M32" s="74"/>
      <c r="N32" s="77"/>
      <c r="O32" s="77"/>
      <c r="P32" s="77"/>
    </row>
    <row r="33" spans="1:16" x14ac:dyDescent="0.2">
      <c r="A33" s="111"/>
      <c r="B33" s="117"/>
      <c r="C33" s="111"/>
      <c r="D33" s="111"/>
      <c r="E33" s="111"/>
      <c r="F33" s="127"/>
      <c r="G33" s="130"/>
      <c r="H33" s="93"/>
      <c r="I33" s="90"/>
      <c r="J33" s="78"/>
      <c r="K33" s="78"/>
      <c r="L33" s="72"/>
      <c r="M33" s="75"/>
      <c r="N33" s="78"/>
      <c r="O33" s="78"/>
      <c r="P33" s="78"/>
    </row>
    <row r="34" spans="1:16" x14ac:dyDescent="0.2">
      <c r="A34" s="111"/>
      <c r="B34" s="117"/>
      <c r="C34" s="111"/>
      <c r="D34" s="111"/>
      <c r="E34" s="111"/>
      <c r="F34" s="127"/>
      <c r="G34" s="130"/>
      <c r="H34" s="93"/>
      <c r="I34" s="90"/>
      <c r="J34" s="76" t="s">
        <v>58</v>
      </c>
      <c r="K34" s="76" t="s">
        <v>59</v>
      </c>
      <c r="L34" s="72"/>
      <c r="M34" s="73">
        <v>0.66</v>
      </c>
      <c r="N34" s="76" t="s">
        <v>284</v>
      </c>
      <c r="O34" s="91" t="s">
        <v>257</v>
      </c>
      <c r="P34" s="91" t="s">
        <v>329</v>
      </c>
    </row>
    <row r="35" spans="1:16" x14ac:dyDescent="0.2">
      <c r="A35" s="111"/>
      <c r="B35" s="117"/>
      <c r="C35" s="111"/>
      <c r="D35" s="111"/>
      <c r="E35" s="111"/>
      <c r="F35" s="127"/>
      <c r="G35" s="130"/>
      <c r="H35" s="93"/>
      <c r="I35" s="90"/>
      <c r="J35" s="77"/>
      <c r="K35" s="77"/>
      <c r="L35" s="72"/>
      <c r="M35" s="74"/>
      <c r="N35" s="77"/>
      <c r="O35" s="91"/>
      <c r="P35" s="91"/>
    </row>
    <row r="36" spans="1:16" x14ac:dyDescent="0.2">
      <c r="A36" s="111"/>
      <c r="B36" s="117"/>
      <c r="C36" s="111"/>
      <c r="D36" s="111"/>
      <c r="E36" s="111"/>
      <c r="F36" s="127"/>
      <c r="G36" s="130"/>
      <c r="H36" s="93"/>
      <c r="I36" s="90"/>
      <c r="J36" s="78"/>
      <c r="K36" s="78"/>
      <c r="L36" s="72"/>
      <c r="M36" s="75"/>
      <c r="N36" s="78"/>
      <c r="O36" s="91"/>
      <c r="P36" s="91"/>
    </row>
    <row r="37" spans="1:16" ht="69" customHeight="1" x14ac:dyDescent="0.2">
      <c r="A37" s="111"/>
      <c r="B37" s="117"/>
      <c r="C37" s="111"/>
      <c r="D37" s="111"/>
      <c r="E37" s="111"/>
      <c r="F37" s="127"/>
      <c r="G37" s="130"/>
      <c r="H37" s="93"/>
      <c r="I37" s="90"/>
      <c r="J37" s="76" t="s">
        <v>60</v>
      </c>
      <c r="K37" s="76" t="s">
        <v>61</v>
      </c>
      <c r="L37" s="72"/>
      <c r="M37" s="73">
        <v>0.3</v>
      </c>
      <c r="N37" s="76" t="s">
        <v>330</v>
      </c>
      <c r="O37" s="76" t="s">
        <v>62</v>
      </c>
      <c r="P37" s="76" t="s">
        <v>63</v>
      </c>
    </row>
    <row r="38" spans="1:16" ht="69" customHeight="1" x14ac:dyDescent="0.2">
      <c r="A38" s="111"/>
      <c r="B38" s="117"/>
      <c r="C38" s="111"/>
      <c r="D38" s="111"/>
      <c r="E38" s="111"/>
      <c r="F38" s="127"/>
      <c r="G38" s="130"/>
      <c r="H38" s="93"/>
      <c r="I38" s="90"/>
      <c r="J38" s="77"/>
      <c r="K38" s="77"/>
      <c r="L38" s="72"/>
      <c r="M38" s="74"/>
      <c r="N38" s="77"/>
      <c r="O38" s="77"/>
      <c r="P38" s="77"/>
    </row>
    <row r="39" spans="1:16" ht="69" customHeight="1" x14ac:dyDescent="0.2">
      <c r="A39" s="111"/>
      <c r="B39" s="117"/>
      <c r="C39" s="111"/>
      <c r="D39" s="111"/>
      <c r="E39" s="111"/>
      <c r="F39" s="127"/>
      <c r="G39" s="130"/>
      <c r="H39" s="93"/>
      <c r="I39" s="90"/>
      <c r="J39" s="78"/>
      <c r="K39" s="78"/>
      <c r="L39" s="72"/>
      <c r="M39" s="75"/>
      <c r="N39" s="78"/>
      <c r="O39" s="78"/>
      <c r="P39" s="78"/>
    </row>
    <row r="40" spans="1:16" x14ac:dyDescent="0.2">
      <c r="A40" s="111"/>
      <c r="B40" s="117"/>
      <c r="C40" s="111"/>
      <c r="D40" s="111"/>
      <c r="E40" s="111"/>
      <c r="F40" s="127"/>
      <c r="G40" s="130"/>
      <c r="H40" s="93"/>
      <c r="I40" s="90"/>
      <c r="J40" s="76" t="s">
        <v>258</v>
      </c>
      <c r="K40" s="76" t="s">
        <v>259</v>
      </c>
      <c r="L40" s="72"/>
      <c r="M40" s="73">
        <v>0.38</v>
      </c>
      <c r="N40" s="76" t="s">
        <v>285</v>
      </c>
      <c r="O40" s="76" t="s">
        <v>64</v>
      </c>
      <c r="P40" s="76" t="s">
        <v>65</v>
      </c>
    </row>
    <row r="41" spans="1:16" ht="38.25" customHeight="1" x14ac:dyDescent="0.2">
      <c r="A41" s="111"/>
      <c r="B41" s="117"/>
      <c r="C41" s="111"/>
      <c r="D41" s="111"/>
      <c r="E41" s="111"/>
      <c r="F41" s="127"/>
      <c r="G41" s="130"/>
      <c r="H41" s="93"/>
      <c r="I41" s="90"/>
      <c r="J41" s="77"/>
      <c r="K41" s="77"/>
      <c r="L41" s="72"/>
      <c r="M41" s="74"/>
      <c r="N41" s="77"/>
      <c r="O41" s="77"/>
      <c r="P41" s="77"/>
    </row>
    <row r="42" spans="1:16" x14ac:dyDescent="0.2">
      <c r="A42" s="108"/>
      <c r="B42" s="117"/>
      <c r="C42" s="108"/>
      <c r="D42" s="108"/>
      <c r="E42" s="108"/>
      <c r="F42" s="127"/>
      <c r="G42" s="130"/>
      <c r="H42" s="92"/>
      <c r="I42" s="89"/>
      <c r="J42" s="77"/>
      <c r="K42" s="77"/>
      <c r="L42" s="71"/>
      <c r="M42" s="74"/>
      <c r="N42" s="77"/>
      <c r="O42" s="77"/>
      <c r="P42" s="77"/>
    </row>
    <row r="43" spans="1:16" x14ac:dyDescent="0.2">
      <c r="A43" s="111"/>
      <c r="B43" s="117"/>
      <c r="C43" s="111"/>
      <c r="D43" s="111"/>
      <c r="E43" s="111"/>
      <c r="F43" s="127"/>
      <c r="G43" s="130"/>
      <c r="H43" s="93"/>
      <c r="I43" s="90"/>
      <c r="J43" s="78"/>
      <c r="K43" s="78"/>
      <c r="L43" s="72"/>
      <c r="M43" s="75"/>
      <c r="N43" s="78"/>
      <c r="O43" s="78"/>
      <c r="P43" s="78"/>
    </row>
    <row r="44" spans="1:16" ht="51" customHeight="1" x14ac:dyDescent="0.2">
      <c r="A44" s="111"/>
      <c r="B44" s="117"/>
      <c r="C44" s="111"/>
      <c r="D44" s="111"/>
      <c r="E44" s="111"/>
      <c r="F44" s="127"/>
      <c r="G44" s="130"/>
      <c r="H44" s="93"/>
      <c r="I44" s="90"/>
      <c r="J44" s="76" t="s">
        <v>66</v>
      </c>
      <c r="K44" s="76" t="s">
        <v>67</v>
      </c>
      <c r="L44" s="72"/>
      <c r="M44" s="73">
        <v>0.63</v>
      </c>
      <c r="N44" s="82" t="s">
        <v>331</v>
      </c>
      <c r="O44" s="76" t="s">
        <v>68</v>
      </c>
      <c r="P44" s="91" t="s">
        <v>69</v>
      </c>
    </row>
    <row r="45" spans="1:16" x14ac:dyDescent="0.2">
      <c r="A45" s="108"/>
      <c r="B45" s="117"/>
      <c r="C45" s="108"/>
      <c r="D45" s="108"/>
      <c r="E45" s="108"/>
      <c r="F45" s="127"/>
      <c r="G45" s="130"/>
      <c r="H45" s="92"/>
      <c r="I45" s="89"/>
      <c r="J45" s="77"/>
      <c r="K45" s="77"/>
      <c r="L45" s="71"/>
      <c r="M45" s="74"/>
      <c r="N45" s="82"/>
      <c r="O45" s="77"/>
      <c r="P45" s="82"/>
    </row>
    <row r="46" spans="1:16" x14ac:dyDescent="0.2">
      <c r="A46" s="108"/>
      <c r="B46" s="117"/>
      <c r="C46" s="108"/>
      <c r="D46" s="108"/>
      <c r="E46" s="108"/>
      <c r="F46" s="127"/>
      <c r="G46" s="130"/>
      <c r="H46" s="92"/>
      <c r="I46" s="89"/>
      <c r="J46" s="77"/>
      <c r="K46" s="77"/>
      <c r="L46" s="71"/>
      <c r="M46" s="74"/>
      <c r="N46" s="82"/>
      <c r="O46" s="77"/>
      <c r="P46" s="82"/>
    </row>
    <row r="47" spans="1:16" x14ac:dyDescent="0.2">
      <c r="A47" s="108"/>
      <c r="B47" s="117"/>
      <c r="C47" s="108"/>
      <c r="D47" s="108"/>
      <c r="E47" s="108"/>
      <c r="F47" s="127"/>
      <c r="G47" s="130"/>
      <c r="H47" s="92"/>
      <c r="I47" s="89"/>
      <c r="J47" s="77"/>
      <c r="K47" s="77"/>
      <c r="L47" s="71"/>
      <c r="M47" s="74"/>
      <c r="N47" s="82"/>
      <c r="O47" s="77"/>
      <c r="P47" s="82"/>
    </row>
    <row r="48" spans="1:16" ht="231.75" customHeight="1" x14ac:dyDescent="0.2">
      <c r="A48" s="111"/>
      <c r="B48" s="117"/>
      <c r="C48" s="111"/>
      <c r="D48" s="111"/>
      <c r="E48" s="111"/>
      <c r="F48" s="128"/>
      <c r="G48" s="131"/>
      <c r="H48" s="93"/>
      <c r="I48" s="90"/>
      <c r="J48" s="78"/>
      <c r="K48" s="78"/>
      <c r="L48" s="72"/>
      <c r="M48" s="75"/>
      <c r="N48" s="33" t="s">
        <v>332</v>
      </c>
      <c r="O48" s="78"/>
      <c r="P48" s="91"/>
    </row>
    <row r="49" spans="1:16" ht="167.25" customHeight="1" x14ac:dyDescent="0.2">
      <c r="A49" s="111"/>
      <c r="B49" s="117"/>
      <c r="C49" s="111"/>
      <c r="D49" s="111"/>
      <c r="E49" s="111"/>
      <c r="F49" s="136" t="s">
        <v>70</v>
      </c>
      <c r="G49" s="136" t="s">
        <v>71</v>
      </c>
      <c r="H49" s="94" t="s">
        <v>72</v>
      </c>
      <c r="I49" s="96" t="s">
        <v>73</v>
      </c>
      <c r="J49" s="76" t="s">
        <v>260</v>
      </c>
      <c r="K49" s="76" t="s">
        <v>261</v>
      </c>
      <c r="L49" s="98">
        <v>0.59099999999999997</v>
      </c>
      <c r="M49" s="73">
        <v>0.5</v>
      </c>
      <c r="N49" s="31" t="s">
        <v>333</v>
      </c>
      <c r="O49" s="76" t="s">
        <v>262</v>
      </c>
      <c r="P49" s="76" t="s">
        <v>263</v>
      </c>
    </row>
    <row r="50" spans="1:16" ht="51" x14ac:dyDescent="0.2">
      <c r="A50" s="108"/>
      <c r="B50" s="117"/>
      <c r="C50" s="108"/>
      <c r="D50" s="108"/>
      <c r="E50" s="108"/>
      <c r="F50" s="137"/>
      <c r="G50" s="137"/>
      <c r="H50" s="95"/>
      <c r="I50" s="97"/>
      <c r="J50" s="77"/>
      <c r="K50" s="77"/>
      <c r="L50" s="99"/>
      <c r="M50" s="75"/>
      <c r="N50" s="31" t="s">
        <v>334</v>
      </c>
      <c r="O50" s="77"/>
      <c r="P50" s="78"/>
    </row>
    <row r="51" spans="1:16" ht="75.75" customHeight="1" x14ac:dyDescent="0.2">
      <c r="A51" s="111"/>
      <c r="B51" s="117"/>
      <c r="C51" s="111"/>
      <c r="D51" s="111"/>
      <c r="E51" s="111"/>
      <c r="F51" s="137"/>
      <c r="G51" s="137"/>
      <c r="H51" s="94"/>
      <c r="I51" s="96"/>
      <c r="J51" s="76" t="s">
        <v>194</v>
      </c>
      <c r="K51" s="76" t="s">
        <v>249</v>
      </c>
      <c r="L51" s="99"/>
      <c r="M51" s="73">
        <v>0.57999999999999996</v>
      </c>
      <c r="N51" s="31" t="s">
        <v>335</v>
      </c>
      <c r="O51" s="91" t="s">
        <v>74</v>
      </c>
      <c r="P51" s="76" t="s">
        <v>75</v>
      </c>
    </row>
    <row r="52" spans="1:16" ht="106.5" customHeight="1" x14ac:dyDescent="0.2">
      <c r="A52" s="111"/>
      <c r="B52" s="117"/>
      <c r="C52" s="111"/>
      <c r="D52" s="111"/>
      <c r="E52" s="111"/>
      <c r="F52" s="137"/>
      <c r="G52" s="137"/>
      <c r="H52" s="94"/>
      <c r="I52" s="96"/>
      <c r="J52" s="78"/>
      <c r="K52" s="78"/>
      <c r="L52" s="99"/>
      <c r="M52" s="75"/>
      <c r="N52" s="31" t="s">
        <v>336</v>
      </c>
      <c r="O52" s="91"/>
      <c r="P52" s="78"/>
    </row>
    <row r="53" spans="1:16" ht="145.5" customHeight="1" x14ac:dyDescent="0.2">
      <c r="A53" s="111"/>
      <c r="B53" s="117"/>
      <c r="C53" s="111"/>
      <c r="D53" s="111"/>
      <c r="E53" s="111"/>
      <c r="F53" s="137"/>
      <c r="G53" s="137"/>
      <c r="H53" s="94"/>
      <c r="I53" s="96"/>
      <c r="J53" s="76" t="s">
        <v>158</v>
      </c>
      <c r="K53" s="76" t="s">
        <v>253</v>
      </c>
      <c r="L53" s="99"/>
      <c r="M53" s="73">
        <v>0.59</v>
      </c>
      <c r="N53" s="32" t="s">
        <v>337</v>
      </c>
      <c r="O53" s="76" t="s">
        <v>76</v>
      </c>
      <c r="P53" s="76" t="s">
        <v>264</v>
      </c>
    </row>
    <row r="54" spans="1:16" ht="110.25" customHeight="1" x14ac:dyDescent="0.2">
      <c r="A54" s="111"/>
      <c r="B54" s="117"/>
      <c r="C54" s="111"/>
      <c r="D54" s="111"/>
      <c r="E54" s="111"/>
      <c r="F54" s="137"/>
      <c r="G54" s="137"/>
      <c r="H54" s="94"/>
      <c r="I54" s="96"/>
      <c r="J54" s="77"/>
      <c r="K54" s="77"/>
      <c r="L54" s="99"/>
      <c r="M54" s="74"/>
      <c r="N54" s="29" t="s">
        <v>338</v>
      </c>
      <c r="O54" s="77"/>
      <c r="P54" s="77"/>
    </row>
    <row r="55" spans="1:16" ht="63" customHeight="1" x14ac:dyDescent="0.2">
      <c r="A55" s="111"/>
      <c r="B55" s="117"/>
      <c r="C55" s="111"/>
      <c r="D55" s="111"/>
      <c r="E55" s="111"/>
      <c r="F55" s="138"/>
      <c r="G55" s="138"/>
      <c r="H55" s="94"/>
      <c r="I55" s="96"/>
      <c r="J55" s="77"/>
      <c r="K55" s="78"/>
      <c r="L55" s="100"/>
      <c r="M55" s="75"/>
      <c r="N55" s="29" t="s">
        <v>339</v>
      </c>
      <c r="O55" s="77"/>
      <c r="P55" s="77"/>
    </row>
    <row r="56" spans="1:16" ht="102" x14ac:dyDescent="0.2">
      <c r="A56" s="111"/>
      <c r="B56" s="117"/>
      <c r="C56" s="111"/>
      <c r="D56" s="111"/>
      <c r="E56" s="111"/>
      <c r="F56" s="123" t="s">
        <v>77</v>
      </c>
      <c r="G56" s="123" t="s">
        <v>78</v>
      </c>
      <c r="H56" s="132" t="s">
        <v>79</v>
      </c>
      <c r="I56" s="134" t="s">
        <v>80</v>
      </c>
      <c r="J56" s="91" t="s">
        <v>242</v>
      </c>
      <c r="K56" s="76" t="s">
        <v>243</v>
      </c>
      <c r="L56" s="98">
        <v>0.35899999999999999</v>
      </c>
      <c r="M56" s="73">
        <v>0.56000000000000005</v>
      </c>
      <c r="N56" s="31" t="s">
        <v>340</v>
      </c>
      <c r="O56" s="91" t="s">
        <v>244</v>
      </c>
      <c r="P56" s="91" t="s">
        <v>245</v>
      </c>
    </row>
    <row r="57" spans="1:16" ht="25.5" x14ac:dyDescent="0.2">
      <c r="A57" s="111"/>
      <c r="B57" s="117"/>
      <c r="C57" s="111"/>
      <c r="D57" s="111"/>
      <c r="E57" s="111"/>
      <c r="F57" s="124"/>
      <c r="G57" s="124"/>
      <c r="H57" s="132"/>
      <c r="I57" s="134"/>
      <c r="J57" s="91"/>
      <c r="K57" s="77"/>
      <c r="L57" s="99"/>
      <c r="M57" s="75"/>
      <c r="N57" s="31" t="s">
        <v>341</v>
      </c>
      <c r="O57" s="91"/>
      <c r="P57" s="91"/>
    </row>
    <row r="58" spans="1:16" ht="171.75" customHeight="1" x14ac:dyDescent="0.2">
      <c r="A58" s="111"/>
      <c r="B58" s="117"/>
      <c r="C58" s="111"/>
      <c r="D58" s="111"/>
      <c r="E58" s="111"/>
      <c r="F58" s="124"/>
      <c r="G58" s="124"/>
      <c r="H58" s="132"/>
      <c r="I58" s="134"/>
      <c r="J58" s="91" t="s">
        <v>265</v>
      </c>
      <c r="K58" s="76" t="s">
        <v>266</v>
      </c>
      <c r="L58" s="99"/>
      <c r="M58" s="73">
        <v>0.27</v>
      </c>
      <c r="N58" s="31" t="s">
        <v>342</v>
      </c>
      <c r="O58" s="91" t="s">
        <v>267</v>
      </c>
      <c r="P58" s="91" t="s">
        <v>268</v>
      </c>
    </row>
    <row r="59" spans="1:16" ht="52.5" customHeight="1" x14ac:dyDescent="0.2">
      <c r="A59" s="111"/>
      <c r="B59" s="117"/>
      <c r="C59" s="111"/>
      <c r="D59" s="111"/>
      <c r="E59" s="111"/>
      <c r="F59" s="124"/>
      <c r="G59" s="124"/>
      <c r="H59" s="132"/>
      <c r="I59" s="134"/>
      <c r="J59" s="91"/>
      <c r="K59" s="78"/>
      <c r="L59" s="99"/>
      <c r="M59" s="75"/>
      <c r="N59" s="31" t="s">
        <v>322</v>
      </c>
      <c r="O59" s="91"/>
      <c r="P59" s="91"/>
    </row>
    <row r="60" spans="1:16" ht="25.5" customHeight="1" x14ac:dyDescent="0.2">
      <c r="A60" s="108"/>
      <c r="B60" s="117"/>
      <c r="C60" s="108"/>
      <c r="D60" s="108"/>
      <c r="E60" s="108"/>
      <c r="F60" s="124"/>
      <c r="G60" s="124"/>
      <c r="H60" s="133"/>
      <c r="I60" s="135"/>
      <c r="J60" s="106" t="s">
        <v>269</v>
      </c>
      <c r="K60" s="106" t="s">
        <v>270</v>
      </c>
      <c r="L60" s="99"/>
      <c r="M60" s="101">
        <v>0.35</v>
      </c>
      <c r="N60" s="35" t="s">
        <v>286</v>
      </c>
      <c r="O60" s="106" t="s">
        <v>272</v>
      </c>
      <c r="P60" s="106" t="s">
        <v>343</v>
      </c>
    </row>
    <row r="61" spans="1:16" ht="51" x14ac:dyDescent="0.2">
      <c r="A61" s="108"/>
      <c r="B61" s="117"/>
      <c r="C61" s="108"/>
      <c r="D61" s="108"/>
      <c r="E61" s="108"/>
      <c r="F61" s="124"/>
      <c r="G61" s="124"/>
      <c r="H61" s="133"/>
      <c r="I61" s="135"/>
      <c r="J61" s="107"/>
      <c r="K61" s="107"/>
      <c r="L61" s="99"/>
      <c r="M61" s="102"/>
      <c r="N61" s="35" t="s">
        <v>344</v>
      </c>
      <c r="O61" s="107"/>
      <c r="P61" s="107"/>
    </row>
    <row r="62" spans="1:16" x14ac:dyDescent="0.2">
      <c r="A62" s="108"/>
      <c r="B62" s="117"/>
      <c r="C62" s="108"/>
      <c r="D62" s="108"/>
      <c r="E62" s="108"/>
      <c r="F62" s="124"/>
      <c r="G62" s="124"/>
      <c r="H62" s="133"/>
      <c r="I62" s="135"/>
      <c r="J62" s="107"/>
      <c r="K62" s="107"/>
      <c r="L62" s="99"/>
      <c r="M62" s="103"/>
      <c r="N62" s="36"/>
      <c r="O62" s="107"/>
      <c r="P62" s="107"/>
    </row>
    <row r="63" spans="1:16" x14ac:dyDescent="0.2">
      <c r="A63" s="108"/>
      <c r="B63" s="117"/>
      <c r="C63" s="108"/>
      <c r="D63" s="108"/>
      <c r="E63" s="108"/>
      <c r="F63" s="124"/>
      <c r="G63" s="124"/>
      <c r="H63" s="133"/>
      <c r="I63" s="135"/>
      <c r="J63" s="107"/>
      <c r="K63" s="106" t="s">
        <v>271</v>
      </c>
      <c r="L63" s="99"/>
      <c r="M63" s="101">
        <v>0</v>
      </c>
      <c r="N63" s="104" t="s">
        <v>287</v>
      </c>
      <c r="O63" s="106" t="s">
        <v>345</v>
      </c>
      <c r="P63" s="106" t="s">
        <v>277</v>
      </c>
    </row>
    <row r="64" spans="1:16" x14ac:dyDescent="0.2">
      <c r="A64" s="108"/>
      <c r="B64" s="117"/>
      <c r="C64" s="108"/>
      <c r="D64" s="108"/>
      <c r="E64" s="108"/>
      <c r="F64" s="124"/>
      <c r="G64" s="124"/>
      <c r="H64" s="133"/>
      <c r="I64" s="135"/>
      <c r="J64" s="107"/>
      <c r="K64" s="107"/>
      <c r="L64" s="99"/>
      <c r="M64" s="103"/>
      <c r="N64" s="105"/>
      <c r="O64" s="107"/>
      <c r="P64" s="107"/>
    </row>
    <row r="65" spans="1:16" ht="89.25" customHeight="1" x14ac:dyDescent="0.2">
      <c r="A65" s="111"/>
      <c r="B65" s="117"/>
      <c r="C65" s="111"/>
      <c r="D65" s="111"/>
      <c r="E65" s="111"/>
      <c r="F65" s="124"/>
      <c r="G65" s="124"/>
      <c r="H65" s="132"/>
      <c r="I65" s="134"/>
      <c r="J65" s="76" t="s">
        <v>118</v>
      </c>
      <c r="K65" s="76" t="s">
        <v>273</v>
      </c>
      <c r="L65" s="99"/>
      <c r="M65" s="73">
        <v>0.4</v>
      </c>
      <c r="N65" s="31" t="s">
        <v>288</v>
      </c>
      <c r="O65" s="76" t="s">
        <v>274</v>
      </c>
      <c r="P65" s="91" t="s">
        <v>346</v>
      </c>
    </row>
    <row r="66" spans="1:16" ht="47.25" customHeight="1" x14ac:dyDescent="0.2">
      <c r="A66" s="111"/>
      <c r="B66" s="117"/>
      <c r="C66" s="111"/>
      <c r="D66" s="111"/>
      <c r="E66" s="111"/>
      <c r="F66" s="124"/>
      <c r="G66" s="124"/>
      <c r="H66" s="132"/>
      <c r="I66" s="134"/>
      <c r="J66" s="78"/>
      <c r="K66" s="78"/>
      <c r="L66" s="99"/>
      <c r="M66" s="75"/>
      <c r="N66" s="31" t="s">
        <v>289</v>
      </c>
      <c r="O66" s="78"/>
      <c r="P66" s="91"/>
    </row>
    <row r="67" spans="1:16" ht="25.5" x14ac:dyDescent="0.2">
      <c r="A67" s="111"/>
      <c r="B67" s="117"/>
      <c r="C67" s="111"/>
      <c r="D67" s="111"/>
      <c r="E67" s="111"/>
      <c r="F67" s="124"/>
      <c r="G67" s="124"/>
      <c r="H67" s="132"/>
      <c r="I67" s="134"/>
      <c r="J67" s="76" t="s">
        <v>81</v>
      </c>
      <c r="K67" s="76" t="s">
        <v>82</v>
      </c>
      <c r="L67" s="99"/>
      <c r="M67" s="73">
        <v>0.22</v>
      </c>
      <c r="N67" s="31" t="s">
        <v>290</v>
      </c>
      <c r="O67" s="76" t="s">
        <v>254</v>
      </c>
      <c r="P67" s="76" t="s">
        <v>255</v>
      </c>
    </row>
    <row r="68" spans="1:16" ht="25.5" x14ac:dyDescent="0.2">
      <c r="A68" s="111"/>
      <c r="B68" s="117"/>
      <c r="C68" s="111"/>
      <c r="D68" s="111"/>
      <c r="E68" s="111"/>
      <c r="F68" s="124"/>
      <c r="G68" s="124"/>
      <c r="H68" s="132"/>
      <c r="I68" s="134"/>
      <c r="J68" s="77"/>
      <c r="K68" s="77"/>
      <c r="L68" s="99"/>
      <c r="M68" s="74"/>
      <c r="N68" s="29" t="s">
        <v>347</v>
      </c>
      <c r="O68" s="77"/>
      <c r="P68" s="77"/>
    </row>
    <row r="69" spans="1:16" ht="29.25" customHeight="1" x14ac:dyDescent="0.2">
      <c r="A69" s="111"/>
      <c r="B69" s="117"/>
      <c r="C69" s="111"/>
      <c r="D69" s="111"/>
      <c r="E69" s="111"/>
      <c r="F69" s="125"/>
      <c r="G69" s="125"/>
      <c r="H69" s="132"/>
      <c r="I69" s="134"/>
      <c r="J69" s="78"/>
      <c r="K69" s="78"/>
      <c r="L69" s="100"/>
      <c r="M69" s="75"/>
      <c r="N69" s="34"/>
      <c r="O69" s="78"/>
      <c r="P69" s="78"/>
    </row>
    <row r="70" spans="1:16" ht="12.75" customHeight="1" x14ac:dyDescent="0.2">
      <c r="A70" s="108" t="s">
        <v>83</v>
      </c>
      <c r="B70" s="117"/>
      <c r="C70" s="109" t="s">
        <v>84</v>
      </c>
      <c r="D70" s="111" t="s">
        <v>85</v>
      </c>
      <c r="E70" s="112" t="s">
        <v>86</v>
      </c>
      <c r="F70" s="114" t="s">
        <v>87</v>
      </c>
      <c r="G70" s="114" t="s">
        <v>88</v>
      </c>
      <c r="H70" s="96" t="s">
        <v>89</v>
      </c>
      <c r="I70" s="96" t="s">
        <v>275</v>
      </c>
      <c r="J70" s="91" t="s">
        <v>90</v>
      </c>
      <c r="K70" s="91" t="s">
        <v>91</v>
      </c>
      <c r="L70" s="98">
        <v>0.56299999999999994</v>
      </c>
      <c r="M70" s="73">
        <v>0.53</v>
      </c>
      <c r="N70" s="76" t="s">
        <v>291</v>
      </c>
      <c r="O70" s="91" t="s">
        <v>92</v>
      </c>
      <c r="P70" s="91" t="s">
        <v>250</v>
      </c>
    </row>
    <row r="71" spans="1:16" ht="12.75" customHeight="1" x14ac:dyDescent="0.2">
      <c r="A71" s="108"/>
      <c r="B71" s="117"/>
      <c r="C71" s="110"/>
      <c r="D71" s="108"/>
      <c r="E71" s="113"/>
      <c r="F71" s="115"/>
      <c r="G71" s="115"/>
      <c r="H71" s="97"/>
      <c r="I71" s="97"/>
      <c r="J71" s="82"/>
      <c r="K71" s="82"/>
      <c r="L71" s="99"/>
      <c r="M71" s="74"/>
      <c r="N71" s="77"/>
      <c r="O71" s="82"/>
      <c r="P71" s="82"/>
    </row>
    <row r="72" spans="1:16" ht="12.75" customHeight="1" x14ac:dyDescent="0.2">
      <c r="A72" s="108"/>
      <c r="B72" s="117"/>
      <c r="C72" s="110"/>
      <c r="D72" s="108"/>
      <c r="E72" s="113"/>
      <c r="F72" s="115"/>
      <c r="G72" s="115"/>
      <c r="H72" s="97"/>
      <c r="I72" s="97"/>
      <c r="J72" s="82"/>
      <c r="K72" s="82"/>
      <c r="L72" s="99"/>
      <c r="M72" s="74"/>
      <c r="N72" s="77"/>
      <c r="O72" s="82"/>
      <c r="P72" s="82"/>
    </row>
    <row r="73" spans="1:16" ht="12.75" customHeight="1" x14ac:dyDescent="0.2">
      <c r="A73" s="108"/>
      <c r="B73" s="117"/>
      <c r="C73" s="110"/>
      <c r="D73" s="108"/>
      <c r="E73" s="113"/>
      <c r="F73" s="115"/>
      <c r="G73" s="115"/>
      <c r="H73" s="97"/>
      <c r="I73" s="97"/>
      <c r="J73" s="82"/>
      <c r="K73" s="82"/>
      <c r="L73" s="99"/>
      <c r="M73" s="74"/>
      <c r="N73" s="77"/>
      <c r="O73" s="82"/>
      <c r="P73" s="82"/>
    </row>
    <row r="74" spans="1:16" ht="12.75" customHeight="1" x14ac:dyDescent="0.2">
      <c r="A74" s="108"/>
      <c r="B74" s="117"/>
      <c r="C74" s="110"/>
      <c r="D74" s="108"/>
      <c r="E74" s="113"/>
      <c r="F74" s="115"/>
      <c r="G74" s="115"/>
      <c r="H74" s="97"/>
      <c r="I74" s="97"/>
      <c r="J74" s="82"/>
      <c r="K74" s="82"/>
      <c r="L74" s="99"/>
      <c r="M74" s="74"/>
      <c r="N74" s="77"/>
      <c r="O74" s="82"/>
      <c r="P74" s="82"/>
    </row>
    <row r="75" spans="1:16" ht="12.75" customHeight="1" x14ac:dyDescent="0.2">
      <c r="A75" s="108"/>
      <c r="B75" s="117"/>
      <c r="C75" s="110"/>
      <c r="D75" s="108"/>
      <c r="E75" s="113"/>
      <c r="F75" s="115"/>
      <c r="G75" s="115"/>
      <c r="H75" s="97"/>
      <c r="I75" s="97"/>
      <c r="J75" s="82"/>
      <c r="K75" s="82"/>
      <c r="L75" s="99"/>
      <c r="M75" s="74"/>
      <c r="N75" s="77"/>
      <c r="O75" s="82"/>
      <c r="P75" s="82"/>
    </row>
    <row r="76" spans="1:16" ht="12.75" customHeight="1" x14ac:dyDescent="0.2">
      <c r="A76" s="108"/>
      <c r="B76" s="117"/>
      <c r="C76" s="110"/>
      <c r="D76" s="108"/>
      <c r="E76" s="113"/>
      <c r="F76" s="115"/>
      <c r="G76" s="115"/>
      <c r="H76" s="97"/>
      <c r="I76" s="97"/>
      <c r="J76" s="82"/>
      <c r="K76" s="82"/>
      <c r="L76" s="99"/>
      <c r="M76" s="75"/>
      <c r="N76" s="78"/>
      <c r="O76" s="82"/>
      <c r="P76" s="82"/>
    </row>
    <row r="77" spans="1:16" ht="63" customHeight="1" x14ac:dyDescent="0.2">
      <c r="A77" s="108"/>
      <c r="B77" s="117"/>
      <c r="C77" s="110"/>
      <c r="D77" s="111"/>
      <c r="E77" s="112"/>
      <c r="F77" s="114"/>
      <c r="G77" s="114"/>
      <c r="H77" s="96"/>
      <c r="I77" s="96"/>
      <c r="J77" s="91"/>
      <c r="K77" s="91"/>
      <c r="L77" s="99"/>
      <c r="M77" s="40">
        <v>0.57999999999999996</v>
      </c>
      <c r="N77" s="31" t="s">
        <v>292</v>
      </c>
      <c r="O77" s="91"/>
      <c r="P77" s="91"/>
    </row>
    <row r="78" spans="1:16" ht="102" customHeight="1" x14ac:dyDescent="0.2">
      <c r="A78" s="108"/>
      <c r="B78" s="117"/>
      <c r="C78" s="110"/>
      <c r="D78" s="111"/>
      <c r="E78" s="112"/>
      <c r="F78" s="114"/>
      <c r="G78" s="114"/>
      <c r="H78" s="96"/>
      <c r="I78" s="96"/>
      <c r="J78" s="91"/>
      <c r="K78" s="91"/>
      <c r="L78" s="99"/>
      <c r="M78" s="40">
        <v>0.39</v>
      </c>
      <c r="N78" s="31" t="s">
        <v>293</v>
      </c>
      <c r="O78" s="91"/>
      <c r="P78" s="91"/>
    </row>
    <row r="79" spans="1:16" ht="72.75" customHeight="1" x14ac:dyDescent="0.2">
      <c r="A79" s="108"/>
      <c r="B79" s="117"/>
      <c r="C79" s="110"/>
      <c r="D79" s="111"/>
      <c r="E79" s="112"/>
      <c r="F79" s="114"/>
      <c r="G79" s="114"/>
      <c r="H79" s="96"/>
      <c r="I79" s="96"/>
      <c r="J79" s="91"/>
      <c r="K79" s="91"/>
      <c r="L79" s="99"/>
      <c r="M79" s="40">
        <v>0.53</v>
      </c>
      <c r="N79" s="31" t="s">
        <v>348</v>
      </c>
      <c r="O79" s="91"/>
      <c r="P79" s="91"/>
    </row>
    <row r="80" spans="1:16" ht="12.75" customHeight="1" x14ac:dyDescent="0.2">
      <c r="A80" s="108"/>
      <c r="B80" s="117"/>
      <c r="C80" s="110"/>
      <c r="D80" s="111"/>
      <c r="E80" s="112"/>
      <c r="F80" s="114"/>
      <c r="G80" s="114"/>
      <c r="H80" s="96"/>
      <c r="I80" s="96"/>
      <c r="J80" s="91"/>
      <c r="K80" s="91"/>
      <c r="L80" s="99"/>
      <c r="M80" s="73">
        <v>0.24</v>
      </c>
      <c r="N80" s="76" t="s">
        <v>294</v>
      </c>
      <c r="O80" s="91"/>
      <c r="P80" s="91"/>
    </row>
    <row r="81" spans="1:16" ht="78.75" customHeight="1" x14ac:dyDescent="0.2">
      <c r="A81" s="108"/>
      <c r="B81" s="117"/>
      <c r="C81" s="110"/>
      <c r="D81" s="111"/>
      <c r="E81" s="112"/>
      <c r="F81" s="114"/>
      <c r="G81" s="114"/>
      <c r="H81" s="96"/>
      <c r="I81" s="96"/>
      <c r="J81" s="91"/>
      <c r="K81" s="91"/>
      <c r="L81" s="100"/>
      <c r="M81" s="75"/>
      <c r="N81" s="78"/>
      <c r="O81" s="91"/>
      <c r="P81" s="91"/>
    </row>
    <row r="82" spans="1:16" ht="29.25" customHeight="1" x14ac:dyDescent="0.2">
      <c r="A82" s="108"/>
      <c r="B82" s="117"/>
      <c r="C82" s="111" t="s">
        <v>93</v>
      </c>
      <c r="D82" s="111"/>
      <c r="E82" s="112" t="s">
        <v>94</v>
      </c>
      <c r="F82" s="119" t="s">
        <v>95</v>
      </c>
      <c r="G82" s="119" t="s">
        <v>96</v>
      </c>
      <c r="H82" s="132" t="s">
        <v>97</v>
      </c>
      <c r="I82" s="134">
        <v>35</v>
      </c>
      <c r="J82" s="91" t="s">
        <v>133</v>
      </c>
      <c r="K82" s="91" t="s">
        <v>134</v>
      </c>
      <c r="L82" s="98">
        <v>0.53200000000000003</v>
      </c>
      <c r="M82" s="73">
        <v>0.22</v>
      </c>
      <c r="N82" s="76" t="s">
        <v>295</v>
      </c>
      <c r="O82" s="91" t="s">
        <v>98</v>
      </c>
      <c r="P82" s="91" t="s">
        <v>99</v>
      </c>
    </row>
    <row r="83" spans="1:16" ht="31.5" customHeight="1" x14ac:dyDescent="0.2">
      <c r="A83" s="108"/>
      <c r="B83" s="117"/>
      <c r="C83" s="108"/>
      <c r="D83" s="108"/>
      <c r="E83" s="113"/>
      <c r="F83" s="120"/>
      <c r="G83" s="120"/>
      <c r="H83" s="133"/>
      <c r="I83" s="135"/>
      <c r="J83" s="82"/>
      <c r="K83" s="82"/>
      <c r="L83" s="99"/>
      <c r="M83" s="75"/>
      <c r="N83" s="78"/>
      <c r="O83" s="82"/>
      <c r="P83" s="82"/>
    </row>
    <row r="84" spans="1:16" ht="112.5" customHeight="1" x14ac:dyDescent="0.2">
      <c r="A84" s="108"/>
      <c r="B84" s="117"/>
      <c r="C84" s="111"/>
      <c r="D84" s="111"/>
      <c r="E84" s="112"/>
      <c r="F84" s="119"/>
      <c r="G84" s="119"/>
      <c r="H84" s="132"/>
      <c r="I84" s="134"/>
      <c r="J84" s="91"/>
      <c r="K84" s="91"/>
      <c r="L84" s="99"/>
      <c r="M84" s="40">
        <v>0.6</v>
      </c>
      <c r="N84" s="31" t="s">
        <v>349</v>
      </c>
      <c r="O84" s="91"/>
      <c r="P84" s="91"/>
    </row>
    <row r="85" spans="1:16" ht="21" x14ac:dyDescent="0.2">
      <c r="A85" s="108"/>
      <c r="B85" s="117"/>
      <c r="C85" s="111"/>
      <c r="D85" s="111"/>
      <c r="E85" s="112"/>
      <c r="F85" s="119"/>
      <c r="G85" s="119"/>
      <c r="H85" s="132"/>
      <c r="I85" s="134"/>
      <c r="J85" s="91"/>
      <c r="K85" s="91"/>
      <c r="L85" s="99"/>
      <c r="M85" s="40">
        <v>0.5</v>
      </c>
      <c r="N85" s="31" t="s">
        <v>296</v>
      </c>
      <c r="O85" s="91"/>
      <c r="P85" s="91"/>
    </row>
    <row r="86" spans="1:16" ht="21" x14ac:dyDescent="0.2">
      <c r="A86" s="108"/>
      <c r="B86" s="117"/>
      <c r="C86" s="111"/>
      <c r="D86" s="111"/>
      <c r="E86" s="112"/>
      <c r="F86" s="119"/>
      <c r="G86" s="119"/>
      <c r="H86" s="132"/>
      <c r="I86" s="134"/>
      <c r="J86" s="91"/>
      <c r="K86" s="91"/>
      <c r="L86" s="100"/>
      <c r="M86" s="40">
        <v>0</v>
      </c>
      <c r="N86" s="31"/>
      <c r="O86" s="91"/>
      <c r="P86" s="91"/>
    </row>
    <row r="87" spans="1:16" ht="88.5" customHeight="1" x14ac:dyDescent="0.2">
      <c r="A87" s="108"/>
      <c r="B87" s="117"/>
      <c r="C87" s="111"/>
      <c r="D87" s="111"/>
      <c r="E87" s="112"/>
      <c r="F87" s="114" t="s">
        <v>100</v>
      </c>
      <c r="G87" s="114" t="s">
        <v>101</v>
      </c>
      <c r="H87" s="96" t="s">
        <v>350</v>
      </c>
      <c r="I87" s="96" t="s">
        <v>102</v>
      </c>
      <c r="J87" s="30" t="s">
        <v>103</v>
      </c>
      <c r="K87" s="30" t="s">
        <v>104</v>
      </c>
      <c r="L87" s="98">
        <v>0.72599999999999998</v>
      </c>
      <c r="M87" s="40">
        <v>0.88</v>
      </c>
      <c r="N87" s="31" t="s">
        <v>351</v>
      </c>
      <c r="O87" s="30" t="s">
        <v>105</v>
      </c>
      <c r="P87" s="30" t="s">
        <v>106</v>
      </c>
    </row>
    <row r="88" spans="1:16" ht="151.5" customHeight="1" x14ac:dyDescent="0.2">
      <c r="A88" s="108"/>
      <c r="B88" s="117"/>
      <c r="C88" s="111"/>
      <c r="D88" s="111"/>
      <c r="E88" s="112"/>
      <c r="F88" s="114"/>
      <c r="G88" s="114"/>
      <c r="H88" s="96"/>
      <c r="I88" s="96"/>
      <c r="J88" s="91" t="s">
        <v>107</v>
      </c>
      <c r="K88" s="91" t="s">
        <v>121</v>
      </c>
      <c r="L88" s="140"/>
      <c r="M88" s="40">
        <v>0.94</v>
      </c>
      <c r="N88" s="31" t="s">
        <v>352</v>
      </c>
      <c r="O88" s="91" t="s">
        <v>108</v>
      </c>
      <c r="P88" s="91" t="s">
        <v>251</v>
      </c>
    </row>
    <row r="89" spans="1:16" ht="76.5" x14ac:dyDescent="0.2">
      <c r="A89" s="108"/>
      <c r="B89" s="117"/>
      <c r="C89" s="111"/>
      <c r="D89" s="111"/>
      <c r="E89" s="112"/>
      <c r="F89" s="114"/>
      <c r="G89" s="114"/>
      <c r="H89" s="96"/>
      <c r="I89" s="96"/>
      <c r="J89" s="91"/>
      <c r="K89" s="91"/>
      <c r="L89" s="140"/>
      <c r="M89" s="40">
        <v>0.55000000000000004</v>
      </c>
      <c r="N89" s="31" t="s">
        <v>353</v>
      </c>
      <c r="O89" s="91"/>
      <c r="P89" s="91"/>
    </row>
    <row r="90" spans="1:16" ht="351" customHeight="1" x14ac:dyDescent="0.2">
      <c r="A90" s="108"/>
      <c r="B90" s="117"/>
      <c r="C90" s="111"/>
      <c r="D90" s="111"/>
      <c r="E90" s="112"/>
      <c r="F90" s="114"/>
      <c r="G90" s="114"/>
      <c r="H90" s="96"/>
      <c r="I90" s="96"/>
      <c r="J90" s="30" t="s">
        <v>103</v>
      </c>
      <c r="K90" s="30" t="s">
        <v>109</v>
      </c>
      <c r="L90" s="140"/>
      <c r="M90" s="40">
        <v>0.6</v>
      </c>
      <c r="N90" s="31" t="s">
        <v>354</v>
      </c>
      <c r="O90" s="30" t="s">
        <v>110</v>
      </c>
      <c r="P90" s="30" t="s">
        <v>252</v>
      </c>
    </row>
    <row r="91" spans="1:16" ht="122.25" customHeight="1" x14ac:dyDescent="0.2">
      <c r="A91" s="108"/>
      <c r="B91" s="117"/>
      <c r="C91" s="111"/>
      <c r="D91" s="111"/>
      <c r="E91" s="112"/>
      <c r="F91" s="114"/>
      <c r="G91" s="114"/>
      <c r="H91" s="96"/>
      <c r="I91" s="96"/>
      <c r="J91" s="91" t="s">
        <v>103</v>
      </c>
      <c r="K91" s="91" t="s">
        <v>111</v>
      </c>
      <c r="L91" s="140"/>
      <c r="M91" s="40">
        <v>0.8</v>
      </c>
      <c r="N91" s="31" t="s">
        <v>355</v>
      </c>
      <c r="O91" s="91" t="s">
        <v>112</v>
      </c>
      <c r="P91" s="91" t="s">
        <v>356</v>
      </c>
    </row>
    <row r="92" spans="1:16" ht="51.75" customHeight="1" x14ac:dyDescent="0.2">
      <c r="A92" s="108"/>
      <c r="B92" s="117"/>
      <c r="C92" s="111"/>
      <c r="D92" s="111"/>
      <c r="E92" s="112"/>
      <c r="F92" s="114"/>
      <c r="G92" s="114"/>
      <c r="H92" s="96"/>
      <c r="I92" s="96"/>
      <c r="J92" s="91"/>
      <c r="K92" s="91"/>
      <c r="L92" s="140"/>
      <c r="M92" s="40">
        <v>0.66</v>
      </c>
      <c r="N92" s="31" t="s">
        <v>357</v>
      </c>
      <c r="O92" s="91"/>
      <c r="P92" s="91"/>
    </row>
    <row r="93" spans="1:16" ht="76.5" customHeight="1" x14ac:dyDescent="0.2">
      <c r="A93" s="108"/>
      <c r="B93" s="117"/>
      <c r="C93" s="108"/>
      <c r="D93" s="108"/>
      <c r="E93" s="113"/>
      <c r="F93" s="115"/>
      <c r="G93" s="115"/>
      <c r="H93" s="97"/>
      <c r="I93" s="97"/>
      <c r="J93" s="82"/>
      <c r="K93" s="82"/>
      <c r="L93" s="140"/>
      <c r="M93" s="40">
        <v>0.7</v>
      </c>
      <c r="N93" s="31" t="s">
        <v>358</v>
      </c>
      <c r="O93" s="82"/>
      <c r="P93" s="82"/>
    </row>
    <row r="94" spans="1:16" ht="89.25" x14ac:dyDescent="0.2">
      <c r="A94" s="108"/>
      <c r="B94" s="117"/>
      <c r="C94" s="111"/>
      <c r="D94" s="111"/>
      <c r="E94" s="112"/>
      <c r="F94" s="114"/>
      <c r="G94" s="114"/>
      <c r="H94" s="96"/>
      <c r="I94" s="96"/>
      <c r="J94" s="91"/>
      <c r="K94" s="91"/>
      <c r="L94" s="141"/>
      <c r="M94" s="40">
        <v>0.7</v>
      </c>
      <c r="N94" s="31" t="s">
        <v>297</v>
      </c>
      <c r="O94" s="91"/>
      <c r="P94" s="91"/>
    </row>
    <row r="95" spans="1:16" ht="63.75" customHeight="1" x14ac:dyDescent="0.2">
      <c r="A95" s="108"/>
      <c r="B95" s="117"/>
      <c r="C95" s="111"/>
      <c r="D95" s="111"/>
      <c r="E95" s="112"/>
      <c r="F95" s="119" t="s">
        <v>113</v>
      </c>
      <c r="G95" s="119" t="s">
        <v>114</v>
      </c>
      <c r="H95" s="132" t="s">
        <v>359</v>
      </c>
      <c r="I95" s="132" t="s">
        <v>231</v>
      </c>
      <c r="J95" s="91" t="s">
        <v>107</v>
      </c>
      <c r="K95" s="91" t="s">
        <v>123</v>
      </c>
      <c r="L95" s="139">
        <v>0.91500000000000004</v>
      </c>
      <c r="M95" s="40">
        <v>1</v>
      </c>
      <c r="N95" s="31" t="s">
        <v>298</v>
      </c>
      <c r="O95" s="91" t="s">
        <v>122</v>
      </c>
      <c r="P95" s="91" t="s">
        <v>360</v>
      </c>
    </row>
    <row r="96" spans="1:16" ht="54.75" customHeight="1" x14ac:dyDescent="0.2">
      <c r="A96" s="108"/>
      <c r="B96" s="117"/>
      <c r="C96" s="111"/>
      <c r="D96" s="111"/>
      <c r="E96" s="112"/>
      <c r="F96" s="119"/>
      <c r="G96" s="119"/>
      <c r="H96" s="132"/>
      <c r="I96" s="132"/>
      <c r="J96" s="91"/>
      <c r="K96" s="91"/>
      <c r="L96" s="99"/>
      <c r="M96" s="40">
        <v>1</v>
      </c>
      <c r="N96" s="31" t="s">
        <v>361</v>
      </c>
      <c r="O96" s="91"/>
      <c r="P96" s="91"/>
    </row>
    <row r="97" spans="1:17" ht="21" x14ac:dyDescent="0.2">
      <c r="A97" s="108"/>
      <c r="B97" s="117"/>
      <c r="C97" s="111"/>
      <c r="D97" s="111"/>
      <c r="E97" s="112"/>
      <c r="F97" s="119"/>
      <c r="G97" s="119"/>
      <c r="H97" s="132"/>
      <c r="I97" s="132"/>
      <c r="J97" s="91"/>
      <c r="K97" s="91"/>
      <c r="L97" s="100"/>
      <c r="M97" s="40">
        <v>0.66</v>
      </c>
      <c r="N97" s="31" t="s">
        <v>299</v>
      </c>
      <c r="O97" s="91"/>
      <c r="P97" s="91"/>
    </row>
    <row r="98" spans="1:17" ht="51" customHeight="1" x14ac:dyDescent="0.2">
      <c r="A98" s="108"/>
      <c r="B98" s="117"/>
      <c r="C98" s="111"/>
      <c r="D98" s="111"/>
      <c r="E98" s="112"/>
      <c r="F98" s="121" t="s">
        <v>115</v>
      </c>
      <c r="G98" s="121" t="s">
        <v>116</v>
      </c>
      <c r="H98" s="96" t="s">
        <v>117</v>
      </c>
      <c r="I98" s="151" t="s">
        <v>124</v>
      </c>
      <c r="J98" s="76" t="s">
        <v>118</v>
      </c>
      <c r="K98" s="76" t="s">
        <v>125</v>
      </c>
      <c r="L98" s="98">
        <v>0.73199999999999998</v>
      </c>
      <c r="M98" s="40">
        <v>0.7</v>
      </c>
      <c r="N98" s="31" t="s">
        <v>362</v>
      </c>
      <c r="O98" s="76" t="s">
        <v>276</v>
      </c>
      <c r="P98" s="76" t="s">
        <v>363</v>
      </c>
    </row>
    <row r="99" spans="1:17" ht="40.5" customHeight="1" x14ac:dyDescent="0.2">
      <c r="A99" s="108"/>
      <c r="B99" s="117"/>
      <c r="C99" s="111"/>
      <c r="D99" s="111"/>
      <c r="E99" s="112"/>
      <c r="F99" s="121"/>
      <c r="G99" s="121"/>
      <c r="H99" s="96"/>
      <c r="I99" s="152"/>
      <c r="J99" s="77"/>
      <c r="K99" s="77"/>
      <c r="L99" s="140"/>
      <c r="M99" s="154">
        <v>0.71</v>
      </c>
      <c r="N99" s="82" t="s">
        <v>364</v>
      </c>
      <c r="O99" s="77"/>
      <c r="P99" s="77"/>
    </row>
    <row r="100" spans="1:17" ht="40.5" customHeight="1" x14ac:dyDescent="0.2">
      <c r="A100" s="108"/>
      <c r="B100" s="117"/>
      <c r="C100" s="108"/>
      <c r="D100" s="108"/>
      <c r="E100" s="113"/>
      <c r="F100" s="122"/>
      <c r="G100" s="122"/>
      <c r="H100" s="97"/>
      <c r="I100" s="152"/>
      <c r="J100" s="77"/>
      <c r="K100" s="77"/>
      <c r="L100" s="140"/>
      <c r="M100" s="155"/>
      <c r="N100" s="82"/>
      <c r="O100" s="77"/>
      <c r="P100" s="77"/>
    </row>
    <row r="101" spans="1:17" ht="40.5" customHeight="1" x14ac:dyDescent="0.2">
      <c r="A101" s="108"/>
      <c r="B101" s="117"/>
      <c r="C101" s="108"/>
      <c r="D101" s="108"/>
      <c r="E101" s="113"/>
      <c r="F101" s="122"/>
      <c r="G101" s="122"/>
      <c r="H101" s="97"/>
      <c r="I101" s="152"/>
      <c r="J101" s="77"/>
      <c r="K101" s="77"/>
      <c r="L101" s="140"/>
      <c r="M101" s="155"/>
      <c r="N101" s="82"/>
      <c r="O101" s="77"/>
      <c r="P101" s="77"/>
      <c r="Q101" s="21"/>
    </row>
    <row r="102" spans="1:17" ht="30.75" customHeight="1" x14ac:dyDescent="0.2">
      <c r="A102" s="108"/>
      <c r="B102" s="117"/>
      <c r="C102" s="111"/>
      <c r="D102" s="111"/>
      <c r="E102" s="112"/>
      <c r="F102" s="121"/>
      <c r="G102" s="121"/>
      <c r="H102" s="96"/>
      <c r="I102" s="152"/>
      <c r="J102" s="77"/>
      <c r="K102" s="77"/>
      <c r="L102" s="140"/>
      <c r="M102" s="154">
        <v>0.81</v>
      </c>
      <c r="N102" s="82" t="s">
        <v>365</v>
      </c>
      <c r="O102" s="77"/>
      <c r="P102" s="77"/>
    </row>
    <row r="103" spans="1:17" ht="21.75" customHeight="1" x14ac:dyDescent="0.2">
      <c r="A103" s="108"/>
      <c r="B103" s="117"/>
      <c r="C103" s="108"/>
      <c r="D103" s="108"/>
      <c r="E103" s="113"/>
      <c r="F103" s="122"/>
      <c r="G103" s="122"/>
      <c r="H103" s="97"/>
      <c r="I103" s="152"/>
      <c r="J103" s="77"/>
      <c r="K103" s="77"/>
      <c r="L103" s="140"/>
      <c r="M103" s="155"/>
      <c r="N103" s="82"/>
      <c r="O103" s="77"/>
      <c r="P103" s="77"/>
    </row>
    <row r="104" spans="1:17" ht="24" customHeight="1" x14ac:dyDescent="0.2">
      <c r="A104" s="108"/>
      <c r="B104" s="117"/>
      <c r="C104" s="108"/>
      <c r="D104" s="108"/>
      <c r="E104" s="113"/>
      <c r="F104" s="122"/>
      <c r="G104" s="122"/>
      <c r="H104" s="97"/>
      <c r="I104" s="152"/>
      <c r="J104" s="77"/>
      <c r="K104" s="77"/>
      <c r="L104" s="140"/>
      <c r="M104" s="155"/>
      <c r="N104" s="82"/>
      <c r="O104" s="77"/>
      <c r="P104" s="77"/>
    </row>
    <row r="105" spans="1:17" ht="26.25" customHeight="1" x14ac:dyDescent="0.2">
      <c r="A105" s="108"/>
      <c r="B105" s="117"/>
      <c r="C105" s="111"/>
      <c r="D105" s="111"/>
      <c r="E105" s="112"/>
      <c r="F105" s="121"/>
      <c r="G105" s="121"/>
      <c r="H105" s="96"/>
      <c r="I105" s="152"/>
      <c r="J105" s="77"/>
      <c r="K105" s="77"/>
      <c r="L105" s="140"/>
      <c r="M105" s="154">
        <v>0.82</v>
      </c>
      <c r="N105" s="82" t="s">
        <v>366</v>
      </c>
      <c r="O105" s="77"/>
      <c r="P105" s="77"/>
    </row>
    <row r="106" spans="1:17" ht="21" customHeight="1" x14ac:dyDescent="0.2">
      <c r="A106" s="108"/>
      <c r="B106" s="117"/>
      <c r="C106" s="108"/>
      <c r="D106" s="108"/>
      <c r="E106" s="113"/>
      <c r="F106" s="122"/>
      <c r="G106" s="122"/>
      <c r="H106" s="97"/>
      <c r="I106" s="152"/>
      <c r="J106" s="77"/>
      <c r="K106" s="77"/>
      <c r="L106" s="140"/>
      <c r="M106" s="155"/>
      <c r="N106" s="82"/>
      <c r="O106" s="77"/>
      <c r="P106" s="77"/>
      <c r="Q106" s="21"/>
    </row>
    <row r="107" spans="1:17" ht="24" customHeight="1" x14ac:dyDescent="0.2">
      <c r="A107" s="108"/>
      <c r="B107" s="117"/>
      <c r="C107" s="108"/>
      <c r="D107" s="108"/>
      <c r="E107" s="113"/>
      <c r="F107" s="122"/>
      <c r="G107" s="122"/>
      <c r="H107" s="97"/>
      <c r="I107" s="152"/>
      <c r="J107" s="77"/>
      <c r="K107" s="77"/>
      <c r="L107" s="140"/>
      <c r="M107" s="155"/>
      <c r="N107" s="82"/>
      <c r="O107" s="77"/>
      <c r="P107" s="77"/>
    </row>
    <row r="108" spans="1:17" ht="12.75" customHeight="1" x14ac:dyDescent="0.2">
      <c r="A108" s="108"/>
      <c r="B108" s="117"/>
      <c r="C108" s="111"/>
      <c r="D108" s="111"/>
      <c r="E108" s="112"/>
      <c r="F108" s="121"/>
      <c r="G108" s="121"/>
      <c r="H108" s="96"/>
      <c r="I108" s="151" t="s">
        <v>240</v>
      </c>
      <c r="J108" s="46" t="s">
        <v>118</v>
      </c>
      <c r="K108" s="46" t="s">
        <v>132</v>
      </c>
      <c r="L108" s="140"/>
      <c r="M108" s="156">
        <v>0</v>
      </c>
      <c r="N108" s="143" t="s">
        <v>300</v>
      </c>
      <c r="O108" s="46" t="s">
        <v>131</v>
      </c>
      <c r="P108" s="46" t="s">
        <v>239</v>
      </c>
    </row>
    <row r="109" spans="1:17" x14ac:dyDescent="0.2">
      <c r="A109" s="108"/>
      <c r="B109" s="117"/>
      <c r="C109" s="108"/>
      <c r="D109" s="108"/>
      <c r="E109" s="113"/>
      <c r="F109" s="122"/>
      <c r="G109" s="122"/>
      <c r="H109" s="97"/>
      <c r="I109" s="152"/>
      <c r="J109" s="62"/>
      <c r="K109" s="62"/>
      <c r="L109" s="140"/>
      <c r="M109" s="157"/>
      <c r="N109" s="143"/>
      <c r="O109" s="62"/>
      <c r="P109" s="62"/>
    </row>
    <row r="110" spans="1:17" ht="12.75" customHeight="1" x14ac:dyDescent="0.2">
      <c r="A110" s="108"/>
      <c r="B110" s="117"/>
      <c r="C110" s="111"/>
      <c r="D110" s="111"/>
      <c r="E110" s="112"/>
      <c r="F110" s="121"/>
      <c r="G110" s="121"/>
      <c r="H110" s="96"/>
      <c r="I110" s="152"/>
      <c r="J110" s="62"/>
      <c r="K110" s="62"/>
      <c r="L110" s="140"/>
      <c r="M110" s="157"/>
      <c r="N110" s="143"/>
      <c r="O110" s="62"/>
      <c r="P110" s="62"/>
    </row>
    <row r="111" spans="1:17" x14ac:dyDescent="0.2">
      <c r="A111" s="108"/>
      <c r="B111" s="117"/>
      <c r="C111" s="108"/>
      <c r="D111" s="108"/>
      <c r="E111" s="113"/>
      <c r="F111" s="122"/>
      <c r="G111" s="122"/>
      <c r="H111" s="97"/>
      <c r="I111" s="152"/>
      <c r="J111" s="62"/>
      <c r="K111" s="62"/>
      <c r="L111" s="140"/>
      <c r="M111" s="156">
        <v>0.33</v>
      </c>
      <c r="N111" s="143" t="s">
        <v>367</v>
      </c>
      <c r="O111" s="62"/>
      <c r="P111" s="62"/>
    </row>
    <row r="112" spans="1:17" x14ac:dyDescent="0.2">
      <c r="A112" s="108"/>
      <c r="B112" s="117"/>
      <c r="C112" s="108"/>
      <c r="D112" s="108"/>
      <c r="E112" s="113"/>
      <c r="F112" s="122"/>
      <c r="G112" s="122"/>
      <c r="H112" s="97"/>
      <c r="I112" s="152"/>
      <c r="J112" s="62"/>
      <c r="K112" s="62"/>
      <c r="L112" s="140"/>
      <c r="M112" s="157"/>
      <c r="N112" s="143"/>
      <c r="O112" s="62"/>
      <c r="P112" s="62"/>
    </row>
    <row r="113" spans="1:16" x14ac:dyDescent="0.2">
      <c r="A113" s="108"/>
      <c r="B113" s="117"/>
      <c r="C113" s="108"/>
      <c r="D113" s="108"/>
      <c r="E113" s="113"/>
      <c r="F113" s="122"/>
      <c r="G113" s="122"/>
      <c r="H113" s="97"/>
      <c r="I113" s="153"/>
      <c r="J113" s="47"/>
      <c r="K113" s="47"/>
      <c r="L113" s="140"/>
      <c r="M113" s="157"/>
      <c r="N113" s="143"/>
      <c r="O113" s="47"/>
      <c r="P113" s="47"/>
    </row>
    <row r="114" spans="1:16" ht="81" customHeight="1" x14ac:dyDescent="0.2">
      <c r="A114" s="108"/>
      <c r="B114" s="117"/>
      <c r="C114" s="111"/>
      <c r="D114" s="111"/>
      <c r="E114" s="112"/>
      <c r="F114" s="121"/>
      <c r="G114" s="121"/>
      <c r="H114" s="96"/>
      <c r="I114" s="151" t="s">
        <v>368</v>
      </c>
      <c r="J114" s="46" t="s">
        <v>127</v>
      </c>
      <c r="K114" s="46" t="s">
        <v>130</v>
      </c>
      <c r="L114" s="140"/>
      <c r="M114" s="44">
        <v>0.7</v>
      </c>
      <c r="N114" s="46" t="s">
        <v>301</v>
      </c>
      <c r="O114" s="46" t="s">
        <v>126</v>
      </c>
      <c r="P114" s="46" t="s">
        <v>119</v>
      </c>
    </row>
    <row r="115" spans="1:16" ht="81" customHeight="1" x14ac:dyDescent="0.2">
      <c r="A115" s="108"/>
      <c r="B115" s="117"/>
      <c r="C115" s="108"/>
      <c r="D115" s="108"/>
      <c r="E115" s="113"/>
      <c r="F115" s="122"/>
      <c r="G115" s="122"/>
      <c r="H115" s="97"/>
      <c r="I115" s="152"/>
      <c r="J115" s="62"/>
      <c r="K115" s="62"/>
      <c r="L115" s="140"/>
      <c r="M115" s="45"/>
      <c r="N115" s="47"/>
      <c r="O115" s="62"/>
      <c r="P115" s="62"/>
    </row>
    <row r="116" spans="1:16" ht="36.75" customHeight="1" x14ac:dyDescent="0.2">
      <c r="A116" s="108"/>
      <c r="B116" s="117"/>
      <c r="C116" s="108"/>
      <c r="D116" s="108"/>
      <c r="E116" s="113"/>
      <c r="F116" s="122"/>
      <c r="G116" s="122"/>
      <c r="H116" s="97"/>
      <c r="I116" s="152"/>
      <c r="J116" s="62"/>
      <c r="K116" s="62"/>
      <c r="L116" s="140"/>
      <c r="M116" s="158">
        <v>0.7</v>
      </c>
      <c r="N116" s="143" t="s">
        <v>301</v>
      </c>
      <c r="O116" s="62"/>
      <c r="P116" s="62"/>
    </row>
    <row r="117" spans="1:16" ht="36.75" customHeight="1" x14ac:dyDescent="0.2">
      <c r="A117" s="108"/>
      <c r="B117" s="117"/>
      <c r="C117" s="108"/>
      <c r="D117" s="108"/>
      <c r="E117" s="113"/>
      <c r="F117" s="122"/>
      <c r="G117" s="122"/>
      <c r="H117" s="97"/>
      <c r="I117" s="152"/>
      <c r="J117" s="62"/>
      <c r="K117" s="62"/>
      <c r="L117" s="140"/>
      <c r="M117" s="158"/>
      <c r="N117" s="143"/>
      <c r="O117" s="62"/>
      <c r="P117" s="62"/>
    </row>
    <row r="118" spans="1:16" ht="36.75" customHeight="1" x14ac:dyDescent="0.2">
      <c r="A118" s="108"/>
      <c r="B118" s="117"/>
      <c r="C118" s="108"/>
      <c r="D118" s="108"/>
      <c r="E118" s="113"/>
      <c r="F118" s="122"/>
      <c r="G118" s="122"/>
      <c r="H118" s="97"/>
      <c r="I118" s="152"/>
      <c r="J118" s="62"/>
      <c r="K118" s="62"/>
      <c r="L118" s="140"/>
      <c r="M118" s="158"/>
      <c r="N118" s="143"/>
      <c r="O118" s="62"/>
      <c r="P118" s="62"/>
    </row>
    <row r="119" spans="1:16" ht="36.75" customHeight="1" x14ac:dyDescent="0.2">
      <c r="A119" s="108"/>
      <c r="B119" s="117"/>
      <c r="C119" s="108"/>
      <c r="D119" s="108"/>
      <c r="E119" s="113"/>
      <c r="F119" s="122"/>
      <c r="G119" s="122"/>
      <c r="H119" s="97"/>
      <c r="I119" s="152"/>
      <c r="J119" s="62"/>
      <c r="K119" s="62"/>
      <c r="L119" s="140"/>
      <c r="M119" s="158"/>
      <c r="N119" s="143"/>
      <c r="O119" s="62"/>
      <c r="P119" s="62"/>
    </row>
    <row r="120" spans="1:16" ht="36.75" customHeight="1" x14ac:dyDescent="0.2">
      <c r="A120" s="108"/>
      <c r="B120" s="118"/>
      <c r="C120" s="111"/>
      <c r="D120" s="111"/>
      <c r="E120" s="112"/>
      <c r="F120" s="121"/>
      <c r="G120" s="121"/>
      <c r="H120" s="96"/>
      <c r="I120" s="153"/>
      <c r="J120" s="47"/>
      <c r="K120" s="47"/>
      <c r="L120" s="141"/>
      <c r="M120" s="158"/>
      <c r="N120" s="143"/>
      <c r="O120" s="47"/>
      <c r="P120" s="47"/>
    </row>
    <row r="121" spans="1:16" ht="9.75" customHeight="1" x14ac:dyDescent="0.2">
      <c r="A121" s="19"/>
      <c r="B121" s="19"/>
      <c r="C121" s="19"/>
      <c r="D121" s="19"/>
      <c r="E121" s="19"/>
      <c r="F121" s="19"/>
      <c r="G121" s="19"/>
      <c r="H121" s="19"/>
      <c r="I121" s="19"/>
      <c r="J121" s="26"/>
      <c r="K121" s="26"/>
      <c r="L121" s="26"/>
      <c r="M121" s="26"/>
      <c r="N121" s="26"/>
      <c r="O121" s="26"/>
      <c r="P121" s="26"/>
    </row>
    <row r="122" spans="1:16" s="18" customFormat="1" ht="57" customHeight="1" x14ac:dyDescent="0.25">
      <c r="A122" s="109" t="s">
        <v>162</v>
      </c>
      <c r="B122" s="109" t="s">
        <v>163</v>
      </c>
      <c r="C122" s="148" t="s">
        <v>203</v>
      </c>
      <c r="D122" s="109" t="s">
        <v>164</v>
      </c>
      <c r="E122" s="148" t="s">
        <v>369</v>
      </c>
      <c r="F122" s="144" t="s">
        <v>25</v>
      </c>
      <c r="G122" s="144" t="s">
        <v>26</v>
      </c>
      <c r="H122" s="144" t="s">
        <v>27</v>
      </c>
      <c r="I122" s="144" t="s">
        <v>197</v>
      </c>
      <c r="J122" s="46" t="s">
        <v>118</v>
      </c>
      <c r="K122" s="46" t="s">
        <v>196</v>
      </c>
      <c r="L122" s="48">
        <v>0.74299999999999999</v>
      </c>
      <c r="M122" s="41">
        <v>0.68</v>
      </c>
      <c r="N122" s="25" t="s">
        <v>370</v>
      </c>
      <c r="O122" s="46" t="s">
        <v>195</v>
      </c>
      <c r="P122" s="46" t="s">
        <v>28</v>
      </c>
    </row>
    <row r="123" spans="1:16" s="18" customFormat="1" ht="71.25" customHeight="1" x14ac:dyDescent="0.25">
      <c r="A123" s="110"/>
      <c r="B123" s="110"/>
      <c r="C123" s="149"/>
      <c r="D123" s="110"/>
      <c r="E123" s="149"/>
      <c r="F123" s="145"/>
      <c r="G123" s="145"/>
      <c r="H123" s="145"/>
      <c r="I123" s="145"/>
      <c r="J123" s="62"/>
      <c r="K123" s="62"/>
      <c r="L123" s="49"/>
      <c r="M123" s="41">
        <v>1</v>
      </c>
      <c r="N123" s="25" t="s">
        <v>371</v>
      </c>
      <c r="O123" s="62"/>
      <c r="P123" s="62"/>
    </row>
    <row r="124" spans="1:16" s="18" customFormat="1" ht="60.75" customHeight="1" x14ac:dyDescent="0.25">
      <c r="A124" s="147"/>
      <c r="B124" s="147"/>
      <c r="C124" s="150"/>
      <c r="D124" s="147"/>
      <c r="E124" s="150"/>
      <c r="F124" s="146"/>
      <c r="G124" s="146"/>
      <c r="H124" s="146"/>
      <c r="I124" s="146"/>
      <c r="J124" s="47"/>
      <c r="K124" s="47"/>
      <c r="L124" s="50"/>
      <c r="M124" s="41">
        <v>0.56000000000000005</v>
      </c>
      <c r="N124" s="25" t="s">
        <v>372</v>
      </c>
      <c r="O124" s="47"/>
      <c r="P124" s="47"/>
    </row>
    <row r="125" spans="1:16" ht="9.75" customHeight="1" x14ac:dyDescent="0.2">
      <c r="A125" s="19"/>
      <c r="B125" s="19"/>
      <c r="C125" s="19"/>
      <c r="D125" s="19"/>
      <c r="E125" s="19"/>
      <c r="F125" s="19"/>
      <c r="G125" s="19"/>
      <c r="H125" s="19"/>
      <c r="I125" s="19"/>
      <c r="J125" s="26"/>
      <c r="K125" s="26"/>
      <c r="L125" s="26"/>
      <c r="M125" s="26"/>
      <c r="N125" s="26"/>
      <c r="O125" s="26"/>
      <c r="P125" s="26"/>
    </row>
    <row r="126" spans="1:16" s="18" customFormat="1" ht="48" customHeight="1" x14ac:dyDescent="0.25">
      <c r="A126" s="108" t="s">
        <v>162</v>
      </c>
      <c r="B126" s="108" t="s">
        <v>163</v>
      </c>
      <c r="C126" s="113" t="s">
        <v>201</v>
      </c>
      <c r="D126" s="108" t="s">
        <v>164</v>
      </c>
      <c r="E126" s="113" t="s">
        <v>226</v>
      </c>
      <c r="F126" s="163" t="s">
        <v>9</v>
      </c>
      <c r="G126" s="163" t="s">
        <v>11</v>
      </c>
      <c r="H126" s="163" t="s">
        <v>10</v>
      </c>
      <c r="I126" s="163" t="s">
        <v>128</v>
      </c>
      <c r="J126" s="143" t="s">
        <v>118</v>
      </c>
      <c r="K126" s="143" t="s">
        <v>175</v>
      </c>
      <c r="L126" s="48">
        <v>0.66600000000000004</v>
      </c>
      <c r="M126" s="51">
        <v>0.66559999999999997</v>
      </c>
      <c r="N126" s="25" t="s">
        <v>373</v>
      </c>
      <c r="O126" s="143" t="s">
        <v>171</v>
      </c>
      <c r="P126" s="143" t="s">
        <v>169</v>
      </c>
    </row>
    <row r="127" spans="1:16" s="18" customFormat="1" ht="78.75" customHeight="1" x14ac:dyDescent="0.25">
      <c r="A127" s="108"/>
      <c r="B127" s="108"/>
      <c r="C127" s="108"/>
      <c r="D127" s="108"/>
      <c r="E127" s="108"/>
      <c r="F127" s="163"/>
      <c r="G127" s="163"/>
      <c r="H127" s="163"/>
      <c r="I127" s="163"/>
      <c r="J127" s="143"/>
      <c r="K127" s="143"/>
      <c r="L127" s="54"/>
      <c r="M127" s="52"/>
      <c r="N127" s="25" t="s">
        <v>302</v>
      </c>
      <c r="O127" s="143"/>
      <c r="P127" s="143"/>
    </row>
    <row r="128" spans="1:16" s="18" customFormat="1" ht="86.25" customHeight="1" x14ac:dyDescent="0.25">
      <c r="A128" s="108"/>
      <c r="B128" s="108"/>
      <c r="C128" s="108"/>
      <c r="D128" s="108"/>
      <c r="E128" s="108"/>
      <c r="F128" s="163"/>
      <c r="G128" s="163"/>
      <c r="H128" s="163"/>
      <c r="I128" s="163"/>
      <c r="J128" s="143"/>
      <c r="K128" s="143"/>
      <c r="L128" s="54"/>
      <c r="M128" s="53"/>
      <c r="N128" s="25" t="s">
        <v>303</v>
      </c>
      <c r="O128" s="143"/>
      <c r="P128" s="143"/>
    </row>
    <row r="129" spans="1:16" s="18" customFormat="1" ht="63.75" customHeight="1" x14ac:dyDescent="0.25">
      <c r="A129" s="108"/>
      <c r="B129" s="108"/>
      <c r="C129" s="108"/>
      <c r="D129" s="108"/>
      <c r="E129" s="108"/>
      <c r="F129" s="163"/>
      <c r="G129" s="163"/>
      <c r="H129" s="163"/>
      <c r="I129" s="163" t="s">
        <v>205</v>
      </c>
      <c r="J129" s="143" t="s">
        <v>118</v>
      </c>
      <c r="K129" s="143" t="s">
        <v>176</v>
      </c>
      <c r="L129" s="54"/>
      <c r="M129" s="51">
        <v>0.39700000000000002</v>
      </c>
      <c r="N129" s="25" t="s">
        <v>374</v>
      </c>
      <c r="O129" s="143" t="s">
        <v>172</v>
      </c>
      <c r="P129" s="143" t="s">
        <v>170</v>
      </c>
    </row>
    <row r="130" spans="1:16" s="18" customFormat="1" ht="69.75" customHeight="1" x14ac:dyDescent="0.25">
      <c r="A130" s="108"/>
      <c r="B130" s="108"/>
      <c r="C130" s="108"/>
      <c r="D130" s="108"/>
      <c r="E130" s="108"/>
      <c r="F130" s="163"/>
      <c r="G130" s="163"/>
      <c r="H130" s="163"/>
      <c r="I130" s="163"/>
      <c r="J130" s="143"/>
      <c r="K130" s="143"/>
      <c r="L130" s="54"/>
      <c r="M130" s="159"/>
      <c r="N130" s="25" t="s">
        <v>375</v>
      </c>
      <c r="O130" s="143"/>
      <c r="P130" s="143"/>
    </row>
    <row r="131" spans="1:16" s="18" customFormat="1" ht="81" customHeight="1" x14ac:dyDescent="0.25">
      <c r="A131" s="108"/>
      <c r="B131" s="108"/>
      <c r="C131" s="108"/>
      <c r="D131" s="108"/>
      <c r="E131" s="108"/>
      <c r="F131" s="163"/>
      <c r="G131" s="163"/>
      <c r="H131" s="163"/>
      <c r="I131" s="163"/>
      <c r="J131" s="143"/>
      <c r="K131" s="143"/>
      <c r="L131" s="54"/>
      <c r="M131" s="159"/>
      <c r="N131" s="25" t="s">
        <v>375</v>
      </c>
      <c r="O131" s="143"/>
      <c r="P131" s="143"/>
    </row>
    <row r="132" spans="1:16" s="18" customFormat="1" ht="102.75" customHeight="1" x14ac:dyDescent="0.25">
      <c r="A132" s="108"/>
      <c r="B132" s="108"/>
      <c r="C132" s="108"/>
      <c r="D132" s="108"/>
      <c r="E132" s="108"/>
      <c r="F132" s="163"/>
      <c r="G132" s="163"/>
      <c r="H132" s="163"/>
      <c r="I132" s="163"/>
      <c r="J132" s="143"/>
      <c r="K132" s="143"/>
      <c r="L132" s="54"/>
      <c r="M132" s="160"/>
      <c r="N132" s="25" t="s">
        <v>376</v>
      </c>
      <c r="O132" s="143"/>
      <c r="P132" s="143"/>
    </row>
    <row r="133" spans="1:16" s="18" customFormat="1" ht="38.25" customHeight="1" x14ac:dyDescent="0.25">
      <c r="A133" s="108"/>
      <c r="B133" s="108"/>
      <c r="C133" s="108"/>
      <c r="D133" s="108"/>
      <c r="E133" s="108"/>
      <c r="F133" s="163"/>
      <c r="G133" s="163"/>
      <c r="H133" s="163"/>
      <c r="I133" s="163" t="s">
        <v>129</v>
      </c>
      <c r="J133" s="143" t="s">
        <v>118</v>
      </c>
      <c r="K133" s="143" t="s">
        <v>178</v>
      </c>
      <c r="L133" s="54"/>
      <c r="M133" s="161">
        <v>0.69</v>
      </c>
      <c r="N133" s="25" t="s">
        <v>305</v>
      </c>
      <c r="O133" s="143" t="s">
        <v>177</v>
      </c>
      <c r="P133" s="143" t="s">
        <v>120</v>
      </c>
    </row>
    <row r="134" spans="1:16" s="18" customFormat="1" ht="63.75" x14ac:dyDescent="0.25">
      <c r="A134" s="108"/>
      <c r="B134" s="108"/>
      <c r="C134" s="108"/>
      <c r="D134" s="108"/>
      <c r="E134" s="108"/>
      <c r="F134" s="163"/>
      <c r="G134" s="163"/>
      <c r="H134" s="163"/>
      <c r="I134" s="163"/>
      <c r="J134" s="143"/>
      <c r="K134" s="143"/>
      <c r="L134" s="54"/>
      <c r="M134" s="162"/>
      <c r="N134" s="25" t="s">
        <v>306</v>
      </c>
      <c r="O134" s="143"/>
      <c r="P134" s="143"/>
    </row>
    <row r="135" spans="1:16" s="18" customFormat="1" ht="58.5" customHeight="1" x14ac:dyDescent="0.25">
      <c r="A135" s="108"/>
      <c r="B135" s="108"/>
      <c r="C135" s="108"/>
      <c r="D135" s="108"/>
      <c r="E135" s="108"/>
      <c r="F135" s="163"/>
      <c r="G135" s="163"/>
      <c r="H135" s="163"/>
      <c r="I135" s="163" t="s">
        <v>206</v>
      </c>
      <c r="J135" s="143" t="s">
        <v>118</v>
      </c>
      <c r="K135" s="143" t="s">
        <v>179</v>
      </c>
      <c r="L135" s="54"/>
      <c r="M135" s="51">
        <v>0.59609999999999996</v>
      </c>
      <c r="N135" s="25" t="s">
        <v>304</v>
      </c>
      <c r="O135" s="143" t="s">
        <v>173</v>
      </c>
      <c r="P135" s="143" t="s">
        <v>168</v>
      </c>
    </row>
    <row r="136" spans="1:16" s="18" customFormat="1" ht="35.25" customHeight="1" x14ac:dyDescent="0.25">
      <c r="A136" s="108"/>
      <c r="B136" s="108"/>
      <c r="C136" s="108"/>
      <c r="D136" s="108"/>
      <c r="E136" s="108"/>
      <c r="F136" s="163"/>
      <c r="G136" s="163"/>
      <c r="H136" s="163"/>
      <c r="I136" s="163"/>
      <c r="J136" s="143"/>
      <c r="K136" s="143"/>
      <c r="L136" s="54"/>
      <c r="M136" s="159"/>
      <c r="N136" s="25" t="s">
        <v>377</v>
      </c>
      <c r="O136" s="143"/>
      <c r="P136" s="143"/>
    </row>
    <row r="137" spans="1:16" s="18" customFormat="1" ht="15.75" x14ac:dyDescent="0.25">
      <c r="A137" s="108"/>
      <c r="B137" s="108"/>
      <c r="C137" s="108"/>
      <c r="D137" s="108"/>
      <c r="E137" s="108"/>
      <c r="F137" s="163"/>
      <c r="G137" s="163"/>
      <c r="H137" s="163"/>
      <c r="I137" s="163"/>
      <c r="J137" s="143"/>
      <c r="K137" s="143"/>
      <c r="L137" s="54"/>
      <c r="M137" s="159"/>
      <c r="N137" s="25"/>
      <c r="O137" s="143"/>
      <c r="P137" s="143"/>
    </row>
    <row r="138" spans="1:16" s="18" customFormat="1" ht="63.75" x14ac:dyDescent="0.25">
      <c r="A138" s="108"/>
      <c r="B138" s="108"/>
      <c r="C138" s="108"/>
      <c r="D138" s="108"/>
      <c r="E138" s="108"/>
      <c r="F138" s="163"/>
      <c r="G138" s="163"/>
      <c r="H138" s="163"/>
      <c r="I138" s="163"/>
      <c r="J138" s="143"/>
      <c r="K138" s="143"/>
      <c r="L138" s="54"/>
      <c r="M138" s="159"/>
      <c r="N138" s="25" t="s">
        <v>307</v>
      </c>
      <c r="O138" s="143"/>
      <c r="P138" s="143"/>
    </row>
    <row r="139" spans="1:16" s="18" customFormat="1" ht="15.75" x14ac:dyDescent="0.25">
      <c r="A139" s="108"/>
      <c r="B139" s="108"/>
      <c r="C139" s="108"/>
      <c r="D139" s="108"/>
      <c r="E139" s="108"/>
      <c r="F139" s="163"/>
      <c r="G139" s="163"/>
      <c r="H139" s="163"/>
      <c r="I139" s="163"/>
      <c r="J139" s="143"/>
      <c r="K139" s="143"/>
      <c r="L139" s="54"/>
      <c r="M139" s="160"/>
      <c r="N139" s="42" t="s">
        <v>378</v>
      </c>
      <c r="O139" s="143"/>
      <c r="P139" s="143"/>
    </row>
    <row r="140" spans="1:16" s="18" customFormat="1" ht="25.5" customHeight="1" x14ac:dyDescent="0.25">
      <c r="A140" s="108"/>
      <c r="B140" s="108"/>
      <c r="C140" s="108"/>
      <c r="D140" s="108"/>
      <c r="E140" s="108"/>
      <c r="F140" s="163"/>
      <c r="G140" s="163"/>
      <c r="H140" s="163"/>
      <c r="I140" s="163" t="s">
        <v>207</v>
      </c>
      <c r="J140" s="143" t="s">
        <v>118</v>
      </c>
      <c r="K140" s="143" t="s">
        <v>379</v>
      </c>
      <c r="L140" s="54"/>
      <c r="M140" s="51">
        <v>0.85499999999999998</v>
      </c>
      <c r="N140" s="25" t="s">
        <v>308</v>
      </c>
      <c r="O140" s="143" t="s">
        <v>174</v>
      </c>
      <c r="P140" s="143" t="s">
        <v>12</v>
      </c>
    </row>
    <row r="141" spans="1:16" s="18" customFormat="1" ht="78.75" customHeight="1" x14ac:dyDescent="0.25">
      <c r="A141" s="108"/>
      <c r="B141" s="108"/>
      <c r="C141" s="108"/>
      <c r="D141" s="108"/>
      <c r="E141" s="108"/>
      <c r="F141" s="163"/>
      <c r="G141" s="163"/>
      <c r="H141" s="163"/>
      <c r="I141" s="163"/>
      <c r="J141" s="143"/>
      <c r="K141" s="143"/>
      <c r="L141" s="54"/>
      <c r="M141" s="52"/>
      <c r="N141" s="25" t="s">
        <v>380</v>
      </c>
      <c r="O141" s="143"/>
      <c r="P141" s="143"/>
    </row>
    <row r="142" spans="1:16" s="18" customFormat="1" ht="78.75" customHeight="1" x14ac:dyDescent="0.25">
      <c r="A142" s="108"/>
      <c r="B142" s="108"/>
      <c r="C142" s="108"/>
      <c r="D142" s="108"/>
      <c r="E142" s="108"/>
      <c r="F142" s="163"/>
      <c r="G142" s="163"/>
      <c r="H142" s="163"/>
      <c r="I142" s="163"/>
      <c r="J142" s="143"/>
      <c r="K142" s="143"/>
      <c r="L142" s="54"/>
      <c r="M142" s="52"/>
      <c r="N142" s="87" t="s">
        <v>381</v>
      </c>
      <c r="O142" s="143"/>
      <c r="P142" s="143"/>
    </row>
    <row r="143" spans="1:16" s="18" customFormat="1" ht="33" customHeight="1" x14ac:dyDescent="0.25">
      <c r="A143" s="108"/>
      <c r="B143" s="108"/>
      <c r="C143" s="108"/>
      <c r="D143" s="108"/>
      <c r="E143" s="108"/>
      <c r="F143" s="163"/>
      <c r="G143" s="163"/>
      <c r="H143" s="163"/>
      <c r="I143" s="163"/>
      <c r="J143" s="143"/>
      <c r="K143" s="143"/>
      <c r="L143" s="55"/>
      <c r="M143" s="53"/>
      <c r="N143" s="88"/>
      <c r="O143" s="143"/>
      <c r="P143" s="143"/>
    </row>
    <row r="144" spans="1:16" ht="9.75" customHeight="1" x14ac:dyDescent="0.2">
      <c r="A144" s="19"/>
      <c r="B144" s="19"/>
      <c r="C144" s="19"/>
      <c r="D144" s="19"/>
      <c r="E144" s="19"/>
      <c r="F144" s="19"/>
      <c r="G144" s="19"/>
      <c r="H144" s="19"/>
      <c r="I144" s="19"/>
      <c r="J144" s="26"/>
      <c r="K144" s="26"/>
      <c r="L144" s="26"/>
      <c r="M144" s="26"/>
      <c r="N144" s="26"/>
      <c r="O144" s="26"/>
      <c r="P144" s="26"/>
    </row>
    <row r="145" spans="1:16" s="18" customFormat="1" ht="67.5" customHeight="1" x14ac:dyDescent="0.25">
      <c r="A145" s="109" t="s">
        <v>162</v>
      </c>
      <c r="B145" s="109" t="s">
        <v>163</v>
      </c>
      <c r="C145" s="164" t="s">
        <v>202</v>
      </c>
      <c r="D145" s="109" t="s">
        <v>164</v>
      </c>
      <c r="E145" s="148" t="s">
        <v>227</v>
      </c>
      <c r="F145" s="168" t="s">
        <v>13</v>
      </c>
      <c r="G145" s="168" t="s">
        <v>14</v>
      </c>
      <c r="H145" s="168" t="s">
        <v>1</v>
      </c>
      <c r="I145" s="168" t="s">
        <v>209</v>
      </c>
      <c r="J145" s="46" t="s">
        <v>118</v>
      </c>
      <c r="K145" s="46" t="s">
        <v>180</v>
      </c>
      <c r="L145" s="48">
        <v>0.86399999999999999</v>
      </c>
      <c r="M145" s="41">
        <v>1</v>
      </c>
      <c r="N145" s="87" t="s">
        <v>382</v>
      </c>
      <c r="O145" s="142" t="s">
        <v>383</v>
      </c>
      <c r="P145" s="142" t="s">
        <v>15</v>
      </c>
    </row>
    <row r="146" spans="1:16" s="18" customFormat="1" ht="63" customHeight="1" x14ac:dyDescent="0.25">
      <c r="A146" s="110"/>
      <c r="B146" s="110"/>
      <c r="C146" s="165"/>
      <c r="D146" s="110"/>
      <c r="E146" s="149"/>
      <c r="F146" s="168"/>
      <c r="G146" s="168"/>
      <c r="H146" s="168"/>
      <c r="I146" s="168"/>
      <c r="J146" s="47"/>
      <c r="K146" s="47"/>
      <c r="L146" s="49"/>
      <c r="M146" s="41">
        <v>0.86</v>
      </c>
      <c r="N146" s="88"/>
      <c r="O146" s="142"/>
      <c r="P146" s="142"/>
    </row>
    <row r="147" spans="1:16" s="18" customFormat="1" ht="21" customHeight="1" x14ac:dyDescent="0.25">
      <c r="A147" s="110"/>
      <c r="B147" s="110"/>
      <c r="C147" s="165"/>
      <c r="D147" s="110"/>
      <c r="E147" s="149"/>
      <c r="F147" s="168"/>
      <c r="G147" s="168"/>
      <c r="H147" s="168"/>
      <c r="I147" s="168" t="s">
        <v>210</v>
      </c>
      <c r="J147" s="46" t="s">
        <v>118</v>
      </c>
      <c r="K147" s="46" t="s">
        <v>181</v>
      </c>
      <c r="L147" s="49"/>
      <c r="M147" s="41">
        <v>1</v>
      </c>
      <c r="N147" s="23" t="s">
        <v>384</v>
      </c>
      <c r="O147" s="46" t="s">
        <v>135</v>
      </c>
      <c r="P147" s="46" t="s">
        <v>138</v>
      </c>
    </row>
    <row r="148" spans="1:16" s="18" customFormat="1" ht="137.25" customHeight="1" x14ac:dyDescent="0.25">
      <c r="A148" s="110"/>
      <c r="B148" s="110"/>
      <c r="C148" s="165"/>
      <c r="D148" s="110"/>
      <c r="E148" s="149"/>
      <c r="F148" s="168"/>
      <c r="G148" s="168"/>
      <c r="H148" s="168"/>
      <c r="I148" s="168"/>
      <c r="J148" s="47"/>
      <c r="K148" s="47"/>
      <c r="L148" s="49"/>
      <c r="M148" s="41">
        <v>0.82</v>
      </c>
      <c r="N148" s="23" t="s">
        <v>385</v>
      </c>
      <c r="O148" s="47"/>
      <c r="P148" s="47"/>
    </row>
    <row r="149" spans="1:16" s="18" customFormat="1" ht="15.75" customHeight="1" x14ac:dyDescent="0.25">
      <c r="A149" s="110"/>
      <c r="B149" s="110"/>
      <c r="C149" s="165"/>
      <c r="D149" s="110"/>
      <c r="E149" s="149"/>
      <c r="F149" s="168"/>
      <c r="G149" s="168"/>
      <c r="H149" s="168"/>
      <c r="I149" s="168" t="s">
        <v>211</v>
      </c>
      <c r="J149" s="143" t="s">
        <v>183</v>
      </c>
      <c r="K149" s="143" t="s">
        <v>182</v>
      </c>
      <c r="L149" s="49"/>
      <c r="M149" s="41">
        <v>1</v>
      </c>
      <c r="N149" s="23" t="s">
        <v>384</v>
      </c>
      <c r="O149" s="46" t="s">
        <v>136</v>
      </c>
      <c r="P149" s="46" t="s">
        <v>386</v>
      </c>
    </row>
    <row r="150" spans="1:16" s="18" customFormat="1" ht="15.75" customHeight="1" x14ac:dyDescent="0.25">
      <c r="A150" s="110"/>
      <c r="B150" s="110"/>
      <c r="C150" s="165"/>
      <c r="D150" s="110"/>
      <c r="E150" s="149"/>
      <c r="F150" s="168"/>
      <c r="G150" s="168"/>
      <c r="H150" s="168"/>
      <c r="I150" s="168"/>
      <c r="J150" s="143"/>
      <c r="K150" s="143"/>
      <c r="L150" s="49"/>
      <c r="M150" s="41">
        <v>1</v>
      </c>
      <c r="N150" s="23" t="s">
        <v>309</v>
      </c>
      <c r="O150" s="47"/>
      <c r="P150" s="47"/>
    </row>
    <row r="151" spans="1:16" s="18" customFormat="1" ht="21" customHeight="1" x14ac:dyDescent="0.25">
      <c r="A151" s="110"/>
      <c r="B151" s="110"/>
      <c r="C151" s="165"/>
      <c r="D151" s="110"/>
      <c r="E151" s="149"/>
      <c r="F151" s="168"/>
      <c r="G151" s="168"/>
      <c r="H151" s="168"/>
      <c r="I151" s="168" t="s">
        <v>212</v>
      </c>
      <c r="J151" s="143" t="s">
        <v>118</v>
      </c>
      <c r="K151" s="143" t="s">
        <v>184</v>
      </c>
      <c r="L151" s="49"/>
      <c r="M151" s="41">
        <v>1</v>
      </c>
      <c r="N151" s="25" t="s">
        <v>384</v>
      </c>
      <c r="O151" s="46" t="s">
        <v>137</v>
      </c>
      <c r="P151" s="46" t="s">
        <v>140</v>
      </c>
    </row>
    <row r="152" spans="1:16" s="18" customFormat="1" ht="155.25" customHeight="1" x14ac:dyDescent="0.25">
      <c r="A152" s="110"/>
      <c r="B152" s="110"/>
      <c r="C152" s="165"/>
      <c r="D152" s="110"/>
      <c r="E152" s="149"/>
      <c r="F152" s="168"/>
      <c r="G152" s="168"/>
      <c r="H152" s="168"/>
      <c r="I152" s="168"/>
      <c r="J152" s="143"/>
      <c r="K152" s="143"/>
      <c r="L152" s="49"/>
      <c r="M152" s="41">
        <v>0.67</v>
      </c>
      <c r="N152" s="25" t="s">
        <v>387</v>
      </c>
      <c r="O152" s="47"/>
      <c r="P152" s="47"/>
    </row>
    <row r="153" spans="1:16" s="18" customFormat="1" ht="48" customHeight="1" x14ac:dyDescent="0.25">
      <c r="A153" s="110"/>
      <c r="B153" s="110"/>
      <c r="C153" s="165"/>
      <c r="D153" s="110"/>
      <c r="E153" s="149"/>
      <c r="F153" s="168"/>
      <c r="G153" s="168"/>
      <c r="H153" s="168"/>
      <c r="I153" s="186" t="s">
        <v>235</v>
      </c>
      <c r="J153" s="46" t="s">
        <v>118</v>
      </c>
      <c r="K153" s="46" t="s">
        <v>234</v>
      </c>
      <c r="L153" s="49"/>
      <c r="M153" s="59">
        <v>0.82</v>
      </c>
      <c r="N153" s="23" t="s">
        <v>310</v>
      </c>
      <c r="O153" s="46" t="s">
        <v>233</v>
      </c>
      <c r="P153" s="46" t="s">
        <v>232</v>
      </c>
    </row>
    <row r="154" spans="1:16" s="18" customFormat="1" ht="93" customHeight="1" x14ac:dyDescent="0.25">
      <c r="A154" s="110"/>
      <c r="B154" s="110"/>
      <c r="C154" s="165"/>
      <c r="D154" s="110"/>
      <c r="E154" s="149"/>
      <c r="F154" s="168"/>
      <c r="G154" s="168"/>
      <c r="H154" s="168"/>
      <c r="I154" s="187"/>
      <c r="J154" s="62"/>
      <c r="K154" s="62"/>
      <c r="L154" s="49"/>
      <c r="M154" s="60"/>
      <c r="N154" s="24" t="s">
        <v>311</v>
      </c>
      <c r="O154" s="62"/>
      <c r="P154" s="62"/>
    </row>
    <row r="155" spans="1:16" s="18" customFormat="1" ht="47.25" customHeight="1" x14ac:dyDescent="0.25">
      <c r="A155" s="110"/>
      <c r="B155" s="110"/>
      <c r="C155" s="165"/>
      <c r="D155" s="110"/>
      <c r="E155" s="149"/>
      <c r="F155" s="168"/>
      <c r="G155" s="168"/>
      <c r="H155" s="168"/>
      <c r="I155" s="188"/>
      <c r="J155" s="47"/>
      <c r="K155" s="47"/>
      <c r="L155" s="49"/>
      <c r="M155" s="61"/>
      <c r="N155" s="27" t="s">
        <v>388</v>
      </c>
      <c r="O155" s="47"/>
      <c r="P155" s="47"/>
    </row>
    <row r="156" spans="1:16" s="17" customFormat="1" ht="60" customHeight="1" x14ac:dyDescent="0.25">
      <c r="A156" s="110"/>
      <c r="B156" s="110"/>
      <c r="C156" s="165"/>
      <c r="D156" s="110"/>
      <c r="E156" s="149"/>
      <c r="F156" s="168"/>
      <c r="G156" s="168"/>
      <c r="H156" s="168"/>
      <c r="I156" s="175" t="s">
        <v>213</v>
      </c>
      <c r="J156" s="176" t="s">
        <v>118</v>
      </c>
      <c r="K156" s="167" t="s">
        <v>185</v>
      </c>
      <c r="L156" s="49"/>
      <c r="M156" s="169">
        <v>0.95</v>
      </c>
      <c r="N156" s="37" t="s">
        <v>313</v>
      </c>
      <c r="O156" s="167" t="s">
        <v>166</v>
      </c>
      <c r="P156" s="167" t="s">
        <v>167</v>
      </c>
    </row>
    <row r="157" spans="1:16" s="17" customFormat="1" ht="25.5" x14ac:dyDescent="0.25">
      <c r="A157" s="110"/>
      <c r="B157" s="110"/>
      <c r="C157" s="165"/>
      <c r="D157" s="110"/>
      <c r="E157" s="149"/>
      <c r="F157" s="168"/>
      <c r="G157" s="168"/>
      <c r="H157" s="168"/>
      <c r="I157" s="175"/>
      <c r="J157" s="176"/>
      <c r="K157" s="167"/>
      <c r="L157" s="49"/>
      <c r="M157" s="170"/>
      <c r="N157" s="37" t="s">
        <v>389</v>
      </c>
      <c r="O157" s="167"/>
      <c r="P157" s="167"/>
    </row>
    <row r="158" spans="1:16" s="17" customFormat="1" ht="51" x14ac:dyDescent="0.25">
      <c r="A158" s="110"/>
      <c r="B158" s="110"/>
      <c r="C158" s="165"/>
      <c r="D158" s="110"/>
      <c r="E158" s="149"/>
      <c r="F158" s="168"/>
      <c r="G158" s="168"/>
      <c r="H158" s="168"/>
      <c r="I158" s="175"/>
      <c r="J158" s="176"/>
      <c r="K158" s="167"/>
      <c r="L158" s="49"/>
      <c r="M158" s="170"/>
      <c r="N158" s="37" t="s">
        <v>390</v>
      </c>
      <c r="O158" s="167"/>
      <c r="P158" s="167"/>
    </row>
    <row r="159" spans="1:16" s="17" customFormat="1" ht="37.5" customHeight="1" x14ac:dyDescent="0.25">
      <c r="A159" s="110"/>
      <c r="B159" s="110"/>
      <c r="C159" s="165"/>
      <c r="D159" s="110"/>
      <c r="E159" s="149"/>
      <c r="F159" s="168"/>
      <c r="G159" s="168"/>
      <c r="H159" s="168"/>
      <c r="I159" s="175"/>
      <c r="J159" s="176"/>
      <c r="K159" s="167"/>
      <c r="L159" s="49"/>
      <c r="M159" s="171"/>
      <c r="N159" s="37" t="s">
        <v>312</v>
      </c>
      <c r="O159" s="167"/>
      <c r="P159" s="167"/>
    </row>
    <row r="160" spans="1:16" s="17" customFormat="1" ht="25.5" x14ac:dyDescent="0.25">
      <c r="A160" s="110"/>
      <c r="B160" s="110"/>
      <c r="C160" s="165"/>
      <c r="D160" s="110"/>
      <c r="E160" s="149"/>
      <c r="F160" s="168"/>
      <c r="G160" s="168"/>
      <c r="H160" s="168"/>
      <c r="I160" s="168" t="s">
        <v>208</v>
      </c>
      <c r="J160" s="143" t="s">
        <v>118</v>
      </c>
      <c r="K160" s="143" t="s">
        <v>186</v>
      </c>
      <c r="L160" s="49"/>
      <c r="M160" s="51">
        <v>0.70899999999999996</v>
      </c>
      <c r="N160" s="25" t="s">
        <v>391</v>
      </c>
      <c r="O160" s="143" t="s">
        <v>161</v>
      </c>
      <c r="P160" s="167" t="s">
        <v>165</v>
      </c>
    </row>
    <row r="161" spans="1:17" s="17" customFormat="1" ht="36.75" customHeight="1" x14ac:dyDescent="0.25">
      <c r="A161" s="110"/>
      <c r="B161" s="110"/>
      <c r="C161" s="165"/>
      <c r="D161" s="110"/>
      <c r="E161" s="149"/>
      <c r="F161" s="168"/>
      <c r="G161" s="168"/>
      <c r="H161" s="168"/>
      <c r="I161" s="168"/>
      <c r="J161" s="143"/>
      <c r="K161" s="143"/>
      <c r="L161" s="49"/>
      <c r="M161" s="52"/>
      <c r="N161" s="25" t="s">
        <v>392</v>
      </c>
      <c r="O161" s="143"/>
      <c r="P161" s="167"/>
    </row>
    <row r="162" spans="1:17" s="17" customFormat="1" ht="145.5" customHeight="1" x14ac:dyDescent="0.25">
      <c r="A162" s="147"/>
      <c r="B162" s="147"/>
      <c r="C162" s="165"/>
      <c r="D162" s="147"/>
      <c r="E162" s="150"/>
      <c r="F162" s="168"/>
      <c r="G162" s="168"/>
      <c r="H162" s="168"/>
      <c r="I162" s="168"/>
      <c r="J162" s="143"/>
      <c r="K162" s="143"/>
      <c r="L162" s="50"/>
      <c r="M162" s="53"/>
      <c r="N162" s="25" t="s">
        <v>393</v>
      </c>
      <c r="O162" s="143"/>
      <c r="P162" s="167"/>
    </row>
    <row r="163" spans="1:17" ht="9.75" customHeight="1" x14ac:dyDescent="0.2">
      <c r="A163" s="19"/>
      <c r="B163" s="19"/>
      <c r="C163" s="19"/>
      <c r="D163" s="19"/>
      <c r="E163" s="19"/>
      <c r="F163" s="19"/>
      <c r="G163" s="19"/>
      <c r="H163" s="19"/>
      <c r="I163" s="19"/>
      <c r="J163" s="26"/>
      <c r="K163" s="26"/>
      <c r="L163" s="26"/>
      <c r="M163" s="26"/>
      <c r="N163" s="26"/>
      <c r="O163" s="26"/>
      <c r="P163" s="26"/>
    </row>
    <row r="164" spans="1:17" s="18" customFormat="1" ht="56.25" customHeight="1" x14ac:dyDescent="0.25">
      <c r="A164" s="108" t="s">
        <v>162</v>
      </c>
      <c r="B164" s="108" t="s">
        <v>163</v>
      </c>
      <c r="C164" s="164" t="s">
        <v>204</v>
      </c>
      <c r="D164" s="108" t="s">
        <v>164</v>
      </c>
      <c r="E164" s="148" t="s">
        <v>228</v>
      </c>
      <c r="F164" s="166" t="s">
        <v>16</v>
      </c>
      <c r="G164" s="166" t="s">
        <v>21</v>
      </c>
      <c r="H164" s="166" t="s">
        <v>23</v>
      </c>
      <c r="I164" s="172" t="s">
        <v>17</v>
      </c>
      <c r="J164" s="46" t="s">
        <v>118</v>
      </c>
      <c r="K164" s="46" t="s">
        <v>187</v>
      </c>
      <c r="L164" s="56">
        <v>0.50800000000000001</v>
      </c>
      <c r="M164" s="51">
        <v>0.33</v>
      </c>
      <c r="N164" s="46" t="s">
        <v>394</v>
      </c>
      <c r="O164" s="46" t="s">
        <v>141</v>
      </c>
      <c r="P164" s="46" t="s">
        <v>17</v>
      </c>
      <c r="Q164" s="22"/>
    </row>
    <row r="165" spans="1:17" s="18" customFormat="1" ht="56.25" customHeight="1" x14ac:dyDescent="0.25">
      <c r="A165" s="108"/>
      <c r="B165" s="108"/>
      <c r="C165" s="165"/>
      <c r="D165" s="108"/>
      <c r="E165" s="149"/>
      <c r="F165" s="166"/>
      <c r="G165" s="166"/>
      <c r="H165" s="166"/>
      <c r="I165" s="173"/>
      <c r="J165" s="62"/>
      <c r="K165" s="62"/>
      <c r="L165" s="57"/>
      <c r="M165" s="159"/>
      <c r="N165" s="62"/>
      <c r="O165" s="62"/>
      <c r="P165" s="62"/>
    </row>
    <row r="166" spans="1:17" s="18" customFormat="1" ht="56.25" customHeight="1" x14ac:dyDescent="0.25">
      <c r="A166" s="108"/>
      <c r="B166" s="108"/>
      <c r="C166" s="165"/>
      <c r="D166" s="108"/>
      <c r="E166" s="149"/>
      <c r="F166" s="166"/>
      <c r="G166" s="166"/>
      <c r="H166" s="166"/>
      <c r="I166" s="173"/>
      <c r="J166" s="62"/>
      <c r="K166" s="62"/>
      <c r="L166" s="57"/>
      <c r="M166" s="159"/>
      <c r="N166" s="62"/>
      <c r="O166" s="62"/>
      <c r="P166" s="62"/>
    </row>
    <row r="167" spans="1:17" s="18" customFormat="1" ht="56.25" customHeight="1" x14ac:dyDescent="0.25">
      <c r="A167" s="108"/>
      <c r="B167" s="108"/>
      <c r="C167" s="165"/>
      <c r="D167" s="108"/>
      <c r="E167" s="149"/>
      <c r="F167" s="166"/>
      <c r="G167" s="166"/>
      <c r="H167" s="166"/>
      <c r="I167" s="173"/>
      <c r="J167" s="62"/>
      <c r="K167" s="62"/>
      <c r="L167" s="57"/>
      <c r="M167" s="160"/>
      <c r="N167" s="47"/>
      <c r="O167" s="62"/>
      <c r="P167" s="62"/>
    </row>
    <row r="168" spans="1:17" s="18" customFormat="1" ht="89.25" x14ac:dyDescent="0.25">
      <c r="A168" s="108"/>
      <c r="B168" s="108"/>
      <c r="C168" s="165"/>
      <c r="D168" s="108"/>
      <c r="E168" s="149"/>
      <c r="F168" s="166"/>
      <c r="G168" s="166"/>
      <c r="H168" s="166"/>
      <c r="I168" s="166" t="s">
        <v>247</v>
      </c>
      <c r="J168" s="143" t="s">
        <v>118</v>
      </c>
      <c r="K168" s="143" t="s">
        <v>246</v>
      </c>
      <c r="L168" s="57"/>
      <c r="M168" s="51">
        <v>0.77</v>
      </c>
      <c r="N168" s="38" t="s">
        <v>395</v>
      </c>
      <c r="O168" s="143" t="s">
        <v>247</v>
      </c>
      <c r="P168" s="143" t="s">
        <v>248</v>
      </c>
    </row>
    <row r="169" spans="1:17" s="18" customFormat="1" ht="76.5" x14ac:dyDescent="0.25">
      <c r="A169" s="108"/>
      <c r="B169" s="108"/>
      <c r="C169" s="165"/>
      <c r="D169" s="108"/>
      <c r="E169" s="149"/>
      <c r="F169" s="166"/>
      <c r="G169" s="166"/>
      <c r="H169" s="166"/>
      <c r="I169" s="166"/>
      <c r="J169" s="143"/>
      <c r="K169" s="143"/>
      <c r="L169" s="57"/>
      <c r="M169" s="159"/>
      <c r="N169" s="38" t="s">
        <v>320</v>
      </c>
      <c r="O169" s="143"/>
      <c r="P169" s="143"/>
    </row>
    <row r="170" spans="1:17" s="18" customFormat="1" ht="89.25" customHeight="1" x14ac:dyDescent="0.25">
      <c r="A170" s="108"/>
      <c r="B170" s="108"/>
      <c r="C170" s="165"/>
      <c r="D170" s="108"/>
      <c r="E170" s="149"/>
      <c r="F170" s="166"/>
      <c r="G170" s="166"/>
      <c r="H170" s="166"/>
      <c r="I170" s="166"/>
      <c r="J170" s="143"/>
      <c r="K170" s="143"/>
      <c r="L170" s="57"/>
      <c r="M170" s="159"/>
      <c r="N170" s="38" t="s">
        <v>321</v>
      </c>
      <c r="O170" s="143"/>
      <c r="P170" s="143"/>
    </row>
    <row r="171" spans="1:17" s="18" customFormat="1" ht="15.75" x14ac:dyDescent="0.25">
      <c r="A171" s="108"/>
      <c r="B171" s="108"/>
      <c r="C171" s="165"/>
      <c r="D171" s="108"/>
      <c r="E171" s="149"/>
      <c r="F171" s="166"/>
      <c r="G171" s="166"/>
      <c r="H171" s="166"/>
      <c r="I171" s="172" t="s">
        <v>18</v>
      </c>
      <c r="J171" s="46" t="s">
        <v>118</v>
      </c>
      <c r="K171" s="46" t="s">
        <v>188</v>
      </c>
      <c r="L171" s="57"/>
      <c r="M171" s="59">
        <v>0.76</v>
      </c>
      <c r="N171" s="25" t="s">
        <v>396</v>
      </c>
      <c r="O171" s="46" t="s">
        <v>397</v>
      </c>
      <c r="P171" s="46" t="s">
        <v>198</v>
      </c>
    </row>
    <row r="172" spans="1:17" s="18" customFormat="1" ht="25.5" x14ac:dyDescent="0.25">
      <c r="A172" s="108"/>
      <c r="B172" s="108"/>
      <c r="C172" s="165"/>
      <c r="D172" s="108"/>
      <c r="E172" s="149"/>
      <c r="F172" s="166"/>
      <c r="G172" s="166"/>
      <c r="H172" s="166"/>
      <c r="I172" s="174"/>
      <c r="J172" s="47"/>
      <c r="K172" s="47"/>
      <c r="L172" s="57"/>
      <c r="M172" s="61"/>
      <c r="N172" s="25" t="s">
        <v>398</v>
      </c>
      <c r="O172" s="47"/>
      <c r="P172" s="47"/>
    </row>
    <row r="173" spans="1:17" s="18" customFormat="1" ht="25.5" x14ac:dyDescent="0.25">
      <c r="A173" s="108"/>
      <c r="B173" s="108"/>
      <c r="C173" s="165"/>
      <c r="D173" s="108"/>
      <c r="E173" s="149"/>
      <c r="F173" s="166"/>
      <c r="G173" s="166"/>
      <c r="H173" s="166"/>
      <c r="I173" s="172" t="s">
        <v>30</v>
      </c>
      <c r="J173" s="46" t="s">
        <v>118</v>
      </c>
      <c r="K173" s="46" t="s">
        <v>189</v>
      </c>
      <c r="L173" s="57"/>
      <c r="M173" s="59">
        <v>1</v>
      </c>
      <c r="N173" s="23" t="s">
        <v>314</v>
      </c>
      <c r="O173" s="46" t="s">
        <v>142</v>
      </c>
      <c r="P173" s="46" t="s">
        <v>30</v>
      </c>
    </row>
    <row r="174" spans="1:17" s="18" customFormat="1" ht="66" customHeight="1" x14ac:dyDescent="0.25">
      <c r="A174" s="108"/>
      <c r="B174" s="108"/>
      <c r="C174" s="165"/>
      <c r="D174" s="108"/>
      <c r="E174" s="149"/>
      <c r="F174" s="166"/>
      <c r="G174" s="166"/>
      <c r="H174" s="166"/>
      <c r="I174" s="174"/>
      <c r="J174" s="47"/>
      <c r="K174" s="47"/>
      <c r="L174" s="57"/>
      <c r="M174" s="53"/>
      <c r="N174" s="27" t="s">
        <v>315</v>
      </c>
      <c r="O174" s="47"/>
      <c r="P174" s="47"/>
    </row>
    <row r="175" spans="1:17" s="18" customFormat="1" ht="21" customHeight="1" x14ac:dyDescent="0.25">
      <c r="A175" s="108"/>
      <c r="B175" s="108"/>
      <c r="C175" s="165"/>
      <c r="D175" s="108"/>
      <c r="E175" s="149"/>
      <c r="F175" s="166"/>
      <c r="G175" s="166"/>
      <c r="H175" s="166"/>
      <c r="I175" s="172" t="s">
        <v>399</v>
      </c>
      <c r="J175" s="46" t="s">
        <v>118</v>
      </c>
      <c r="K175" s="46" t="s">
        <v>190</v>
      </c>
      <c r="L175" s="57"/>
      <c r="M175" s="59">
        <v>0.56999999999999995</v>
      </c>
      <c r="N175" s="25" t="s">
        <v>316</v>
      </c>
      <c r="O175" s="46" t="s">
        <v>143</v>
      </c>
      <c r="P175" s="46" t="s">
        <v>399</v>
      </c>
    </row>
    <row r="176" spans="1:17" s="18" customFormat="1" ht="25.5" customHeight="1" x14ac:dyDescent="0.25">
      <c r="A176" s="108"/>
      <c r="B176" s="108"/>
      <c r="C176" s="165"/>
      <c r="D176" s="108"/>
      <c r="E176" s="149"/>
      <c r="F176" s="166"/>
      <c r="G176" s="166"/>
      <c r="H176" s="166"/>
      <c r="I176" s="173"/>
      <c r="J176" s="62"/>
      <c r="K176" s="62"/>
      <c r="L176" s="57"/>
      <c r="M176" s="60"/>
      <c r="N176" s="25" t="s">
        <v>400</v>
      </c>
      <c r="O176" s="62"/>
      <c r="P176" s="62"/>
    </row>
    <row r="177" spans="1:16" s="18" customFormat="1" ht="51" x14ac:dyDescent="0.25">
      <c r="A177" s="108"/>
      <c r="B177" s="108"/>
      <c r="C177" s="165"/>
      <c r="D177" s="108"/>
      <c r="E177" s="149"/>
      <c r="F177" s="166"/>
      <c r="G177" s="166"/>
      <c r="H177" s="166"/>
      <c r="I177" s="173"/>
      <c r="J177" s="62"/>
      <c r="K177" s="62"/>
      <c r="L177" s="57"/>
      <c r="M177" s="60"/>
      <c r="N177" s="25" t="s">
        <v>401</v>
      </c>
      <c r="O177" s="62"/>
      <c r="P177" s="62"/>
    </row>
    <row r="178" spans="1:16" s="18" customFormat="1" ht="25.5" x14ac:dyDescent="0.25">
      <c r="A178" s="108"/>
      <c r="B178" s="108"/>
      <c r="C178" s="165"/>
      <c r="D178" s="108"/>
      <c r="E178" s="149"/>
      <c r="F178" s="166"/>
      <c r="G178" s="166"/>
      <c r="H178" s="166"/>
      <c r="I178" s="173"/>
      <c r="J178" s="47"/>
      <c r="K178" s="47"/>
      <c r="L178" s="57"/>
      <c r="M178" s="61"/>
      <c r="N178" s="25" t="s">
        <v>402</v>
      </c>
      <c r="O178" s="62"/>
      <c r="P178" s="62"/>
    </row>
    <row r="179" spans="1:16" s="18" customFormat="1" ht="38.25" customHeight="1" x14ac:dyDescent="0.25">
      <c r="A179" s="108"/>
      <c r="B179" s="108"/>
      <c r="C179" s="165"/>
      <c r="D179" s="108"/>
      <c r="E179" s="149"/>
      <c r="F179" s="166"/>
      <c r="G179" s="166"/>
      <c r="H179" s="166"/>
      <c r="I179" s="172" t="s">
        <v>20</v>
      </c>
      <c r="J179" s="46" t="s">
        <v>118</v>
      </c>
      <c r="K179" s="46" t="s">
        <v>191</v>
      </c>
      <c r="L179" s="57"/>
      <c r="M179" s="59">
        <v>0.54</v>
      </c>
      <c r="N179" s="46" t="s">
        <v>317</v>
      </c>
      <c r="O179" s="46" t="s">
        <v>144</v>
      </c>
      <c r="P179" s="46" t="s">
        <v>20</v>
      </c>
    </row>
    <row r="180" spans="1:16" s="18" customFormat="1" ht="15.75" x14ac:dyDescent="0.25">
      <c r="A180" s="108"/>
      <c r="B180" s="108"/>
      <c r="C180" s="165"/>
      <c r="D180" s="108"/>
      <c r="E180" s="149"/>
      <c r="F180" s="166"/>
      <c r="G180" s="166"/>
      <c r="H180" s="166"/>
      <c r="I180" s="173"/>
      <c r="J180" s="62"/>
      <c r="K180" s="62"/>
      <c r="L180" s="57"/>
      <c r="M180" s="52"/>
      <c r="N180" s="62"/>
      <c r="O180" s="62"/>
      <c r="P180" s="62"/>
    </row>
    <row r="181" spans="1:16" s="18" customFormat="1" ht="15.75" x14ac:dyDescent="0.25">
      <c r="A181" s="108"/>
      <c r="B181" s="108"/>
      <c r="C181" s="165"/>
      <c r="D181" s="108"/>
      <c r="E181" s="149"/>
      <c r="F181" s="166"/>
      <c r="G181" s="166"/>
      <c r="H181" s="166"/>
      <c r="I181" s="173"/>
      <c r="J181" s="62"/>
      <c r="K181" s="62"/>
      <c r="L181" s="57"/>
      <c r="M181" s="52"/>
      <c r="N181" s="62"/>
      <c r="O181" s="62"/>
      <c r="P181" s="62"/>
    </row>
    <row r="182" spans="1:16" s="18" customFormat="1" ht="15.75" x14ac:dyDescent="0.25">
      <c r="A182" s="108"/>
      <c r="B182" s="108"/>
      <c r="C182" s="165"/>
      <c r="D182" s="108"/>
      <c r="E182" s="149"/>
      <c r="F182" s="166"/>
      <c r="G182" s="166"/>
      <c r="H182" s="166"/>
      <c r="I182" s="173"/>
      <c r="J182" s="62"/>
      <c r="K182" s="62"/>
      <c r="L182" s="57"/>
      <c r="M182" s="52"/>
      <c r="N182" s="62"/>
      <c r="O182" s="62"/>
      <c r="P182" s="62"/>
    </row>
    <row r="183" spans="1:16" s="18" customFormat="1" ht="15.75" x14ac:dyDescent="0.25">
      <c r="A183" s="108"/>
      <c r="B183" s="108"/>
      <c r="C183" s="165"/>
      <c r="D183" s="108"/>
      <c r="E183" s="149"/>
      <c r="F183" s="166"/>
      <c r="G183" s="166"/>
      <c r="H183" s="166"/>
      <c r="I183" s="173"/>
      <c r="J183" s="62"/>
      <c r="K183" s="62"/>
      <c r="L183" s="57"/>
      <c r="M183" s="52"/>
      <c r="N183" s="62"/>
      <c r="O183" s="62"/>
      <c r="P183" s="62"/>
    </row>
    <row r="184" spans="1:16" s="18" customFormat="1" ht="15.75" x14ac:dyDescent="0.25">
      <c r="A184" s="108"/>
      <c r="B184" s="108"/>
      <c r="C184" s="165"/>
      <c r="D184" s="108"/>
      <c r="E184" s="149"/>
      <c r="F184" s="166"/>
      <c r="G184" s="166"/>
      <c r="H184" s="166"/>
      <c r="I184" s="174"/>
      <c r="J184" s="47"/>
      <c r="K184" s="47"/>
      <c r="L184" s="57"/>
      <c r="M184" s="53"/>
      <c r="N184" s="47"/>
      <c r="O184" s="47"/>
      <c r="P184" s="47"/>
    </row>
    <row r="185" spans="1:16" s="18" customFormat="1" ht="15.75" x14ac:dyDescent="0.25">
      <c r="A185" s="108"/>
      <c r="B185" s="108"/>
      <c r="C185" s="165"/>
      <c r="D185" s="108"/>
      <c r="E185" s="149"/>
      <c r="F185" s="166"/>
      <c r="G185" s="166"/>
      <c r="H185" s="166"/>
      <c r="I185" s="172" t="s">
        <v>146</v>
      </c>
      <c r="J185" s="46" t="s">
        <v>118</v>
      </c>
      <c r="K185" s="46" t="s">
        <v>192</v>
      </c>
      <c r="L185" s="57"/>
      <c r="M185" s="59">
        <v>0.43</v>
      </c>
      <c r="N185" s="46" t="s">
        <v>318</v>
      </c>
      <c r="O185" s="46" t="s">
        <v>147</v>
      </c>
      <c r="P185" s="46" t="s">
        <v>145</v>
      </c>
    </row>
    <row r="186" spans="1:16" s="18" customFormat="1" ht="36.75" customHeight="1" x14ac:dyDescent="0.25">
      <c r="A186" s="108"/>
      <c r="B186" s="108"/>
      <c r="C186" s="165"/>
      <c r="D186" s="108"/>
      <c r="E186" s="149"/>
      <c r="F186" s="166"/>
      <c r="G186" s="166"/>
      <c r="H186" s="166"/>
      <c r="I186" s="173"/>
      <c r="J186" s="62"/>
      <c r="K186" s="62"/>
      <c r="L186" s="57"/>
      <c r="M186" s="60"/>
      <c r="N186" s="62"/>
      <c r="O186" s="62"/>
      <c r="P186" s="62"/>
    </row>
    <row r="187" spans="1:16" s="18" customFormat="1" ht="46.5" customHeight="1" x14ac:dyDescent="0.25">
      <c r="A187" s="108"/>
      <c r="B187" s="108"/>
      <c r="C187" s="165"/>
      <c r="D187" s="108"/>
      <c r="E187" s="149"/>
      <c r="F187" s="166"/>
      <c r="G187" s="166"/>
      <c r="H187" s="166"/>
      <c r="I187" s="173"/>
      <c r="J187" s="62"/>
      <c r="K187" s="62"/>
      <c r="L187" s="57"/>
      <c r="M187" s="60"/>
      <c r="N187" s="24" t="s">
        <v>403</v>
      </c>
      <c r="O187" s="62"/>
      <c r="P187" s="62"/>
    </row>
    <row r="188" spans="1:16" s="18" customFormat="1" ht="45.75" customHeight="1" x14ac:dyDescent="0.25">
      <c r="A188" s="108"/>
      <c r="B188" s="108"/>
      <c r="C188" s="165"/>
      <c r="D188" s="108"/>
      <c r="E188" s="149"/>
      <c r="F188" s="166"/>
      <c r="G188" s="166"/>
      <c r="H188" s="166"/>
      <c r="I188" s="173"/>
      <c r="J188" s="62"/>
      <c r="K188" s="62"/>
      <c r="L188" s="57"/>
      <c r="M188" s="60"/>
      <c r="N188" s="24"/>
      <c r="O188" s="62"/>
      <c r="P188" s="62"/>
    </row>
    <row r="189" spans="1:16" s="18" customFormat="1" ht="45.75" customHeight="1" x14ac:dyDescent="0.25">
      <c r="A189" s="108"/>
      <c r="B189" s="108"/>
      <c r="C189" s="165"/>
      <c r="D189" s="108"/>
      <c r="E189" s="149"/>
      <c r="F189" s="166"/>
      <c r="G189" s="166"/>
      <c r="H189" s="166"/>
      <c r="I189" s="173"/>
      <c r="J189" s="62"/>
      <c r="K189" s="62"/>
      <c r="L189" s="57"/>
      <c r="M189" s="60"/>
      <c r="N189" s="24" t="s">
        <v>404</v>
      </c>
      <c r="O189" s="62"/>
      <c r="P189" s="62"/>
    </row>
    <row r="190" spans="1:16" s="18" customFormat="1" ht="26.25" customHeight="1" x14ac:dyDescent="0.25">
      <c r="A190" s="108"/>
      <c r="B190" s="108"/>
      <c r="C190" s="165"/>
      <c r="D190" s="108"/>
      <c r="E190" s="149"/>
      <c r="F190" s="166"/>
      <c r="G190" s="166"/>
      <c r="H190" s="166"/>
      <c r="I190" s="173"/>
      <c r="J190" s="62"/>
      <c r="K190" s="62"/>
      <c r="L190" s="57"/>
      <c r="M190" s="61"/>
      <c r="N190" s="24" t="s">
        <v>405</v>
      </c>
      <c r="O190" s="62"/>
      <c r="P190" s="62"/>
    </row>
    <row r="191" spans="1:16" s="18" customFormat="1" ht="98.25" customHeight="1" x14ac:dyDescent="0.25">
      <c r="A191" s="108"/>
      <c r="B191" s="108"/>
      <c r="C191" s="165"/>
      <c r="D191" s="108"/>
      <c r="E191" s="149"/>
      <c r="F191" s="166"/>
      <c r="G191" s="166"/>
      <c r="H191" s="166"/>
      <c r="I191" s="172" t="s">
        <v>150</v>
      </c>
      <c r="J191" s="46" t="s">
        <v>118</v>
      </c>
      <c r="K191" s="46" t="s">
        <v>193</v>
      </c>
      <c r="L191" s="57"/>
      <c r="M191" s="59">
        <v>0.64</v>
      </c>
      <c r="N191" s="46" t="s">
        <v>406</v>
      </c>
      <c r="O191" s="46" t="s">
        <v>149</v>
      </c>
      <c r="P191" s="46" t="s">
        <v>148</v>
      </c>
    </row>
    <row r="192" spans="1:16" s="18" customFormat="1" ht="98.25" customHeight="1" x14ac:dyDescent="0.25">
      <c r="A192" s="108"/>
      <c r="B192" s="108"/>
      <c r="C192" s="165"/>
      <c r="D192" s="108"/>
      <c r="E192" s="149"/>
      <c r="F192" s="166"/>
      <c r="G192" s="166"/>
      <c r="H192" s="166"/>
      <c r="I192" s="174"/>
      <c r="J192" s="47"/>
      <c r="K192" s="47"/>
      <c r="L192" s="58"/>
      <c r="M192" s="61"/>
      <c r="N192" s="47"/>
      <c r="O192" s="47"/>
      <c r="P192" s="47" t="s">
        <v>29</v>
      </c>
    </row>
    <row r="193" spans="1:16" ht="9.75" customHeight="1" x14ac:dyDescent="0.2">
      <c r="A193" s="19"/>
      <c r="B193" s="19"/>
      <c r="C193" s="19"/>
      <c r="D193" s="19"/>
      <c r="E193" s="19"/>
      <c r="F193" s="19"/>
      <c r="G193" s="19"/>
      <c r="H193" s="19"/>
      <c r="I193" s="19"/>
      <c r="J193" s="26"/>
      <c r="K193" s="26"/>
      <c r="L193" s="26"/>
      <c r="M193" s="26"/>
      <c r="N193" s="26"/>
      <c r="O193" s="26"/>
      <c r="P193" s="26"/>
    </row>
    <row r="194" spans="1:16" s="18" customFormat="1" ht="15.75" x14ac:dyDescent="0.25">
      <c r="A194" s="109" t="s">
        <v>162</v>
      </c>
      <c r="B194" s="109" t="s">
        <v>163</v>
      </c>
      <c r="C194" s="148" t="s">
        <v>230</v>
      </c>
      <c r="D194" s="179" t="s">
        <v>164</v>
      </c>
      <c r="E194" s="148" t="s">
        <v>229</v>
      </c>
      <c r="F194" s="182" t="s">
        <v>22</v>
      </c>
      <c r="G194" s="182" t="s">
        <v>2</v>
      </c>
      <c r="H194" s="182" t="s">
        <v>152</v>
      </c>
      <c r="I194" s="182" t="s">
        <v>154</v>
      </c>
      <c r="J194" s="46" t="s">
        <v>118</v>
      </c>
      <c r="K194" s="46" t="s">
        <v>153</v>
      </c>
      <c r="L194" s="48">
        <v>0.71599999999999997</v>
      </c>
      <c r="M194" s="59">
        <v>0.81</v>
      </c>
      <c r="N194" s="46" t="s">
        <v>407</v>
      </c>
      <c r="O194" s="46" t="s">
        <v>24</v>
      </c>
      <c r="P194" s="46" t="s">
        <v>3</v>
      </c>
    </row>
    <row r="195" spans="1:16" s="18" customFormat="1" ht="47.25" customHeight="1" x14ac:dyDescent="0.25">
      <c r="A195" s="110"/>
      <c r="B195" s="110"/>
      <c r="C195" s="177"/>
      <c r="D195" s="180"/>
      <c r="E195" s="149"/>
      <c r="F195" s="183"/>
      <c r="G195" s="183"/>
      <c r="H195" s="183"/>
      <c r="I195" s="184"/>
      <c r="J195" s="47"/>
      <c r="K195" s="47"/>
      <c r="L195" s="49"/>
      <c r="M195" s="53"/>
      <c r="N195" s="47"/>
      <c r="O195" s="47"/>
      <c r="P195" s="47"/>
    </row>
    <row r="196" spans="1:16" s="18" customFormat="1" ht="40.5" customHeight="1" x14ac:dyDescent="0.25">
      <c r="A196" s="110"/>
      <c r="B196" s="110"/>
      <c r="C196" s="177"/>
      <c r="D196" s="180"/>
      <c r="E196" s="149"/>
      <c r="F196" s="183"/>
      <c r="G196" s="183"/>
      <c r="H196" s="183"/>
      <c r="I196" s="182" t="s">
        <v>200</v>
      </c>
      <c r="J196" s="46" t="s">
        <v>118</v>
      </c>
      <c r="K196" s="46" t="s">
        <v>155</v>
      </c>
      <c r="L196" s="49"/>
      <c r="M196" s="59">
        <v>0.75</v>
      </c>
      <c r="N196" s="46" t="s">
        <v>319</v>
      </c>
      <c r="O196" s="46" t="s">
        <v>24</v>
      </c>
      <c r="P196" s="46" t="s">
        <v>4</v>
      </c>
    </row>
    <row r="197" spans="1:16" s="18" customFormat="1" ht="45" customHeight="1" x14ac:dyDescent="0.25">
      <c r="A197" s="110"/>
      <c r="B197" s="110"/>
      <c r="C197" s="177"/>
      <c r="D197" s="180"/>
      <c r="E197" s="149"/>
      <c r="F197" s="183"/>
      <c r="G197" s="183"/>
      <c r="H197" s="183"/>
      <c r="I197" s="184"/>
      <c r="J197" s="47"/>
      <c r="K197" s="47"/>
      <c r="L197" s="49"/>
      <c r="M197" s="53"/>
      <c r="N197" s="47"/>
      <c r="O197" s="47"/>
      <c r="P197" s="47"/>
    </row>
    <row r="198" spans="1:16" s="18" customFormat="1" ht="15.75" x14ac:dyDescent="0.25">
      <c r="A198" s="110"/>
      <c r="B198" s="110"/>
      <c r="C198" s="177"/>
      <c r="D198" s="180"/>
      <c r="E198" s="149"/>
      <c r="F198" s="183"/>
      <c r="G198" s="183"/>
      <c r="H198" s="183"/>
      <c r="I198" s="182" t="s">
        <v>156</v>
      </c>
      <c r="J198" s="46" t="s">
        <v>118</v>
      </c>
      <c r="K198" s="46" t="s">
        <v>157</v>
      </c>
      <c r="L198" s="49"/>
      <c r="M198" s="59">
        <v>0.81</v>
      </c>
      <c r="N198" s="46" t="s">
        <v>408</v>
      </c>
      <c r="O198" s="46" t="s">
        <v>24</v>
      </c>
      <c r="P198" s="46" t="s">
        <v>5</v>
      </c>
    </row>
    <row r="199" spans="1:16" s="18" customFormat="1" ht="41.25" customHeight="1" x14ac:dyDescent="0.25">
      <c r="A199" s="110"/>
      <c r="B199" s="110"/>
      <c r="C199" s="177"/>
      <c r="D199" s="180"/>
      <c r="E199" s="149"/>
      <c r="F199" s="183"/>
      <c r="G199" s="183"/>
      <c r="H199" s="183"/>
      <c r="I199" s="184"/>
      <c r="J199" s="47"/>
      <c r="K199" s="47"/>
      <c r="L199" s="49"/>
      <c r="M199" s="53"/>
      <c r="N199" s="47"/>
      <c r="O199" s="47"/>
      <c r="P199" s="47"/>
    </row>
    <row r="200" spans="1:16" s="18" customFormat="1" ht="46.5" customHeight="1" x14ac:dyDescent="0.25">
      <c r="A200" s="110"/>
      <c r="B200" s="110"/>
      <c r="C200" s="177"/>
      <c r="D200" s="180"/>
      <c r="E200" s="149"/>
      <c r="F200" s="183"/>
      <c r="G200" s="183"/>
      <c r="H200" s="183"/>
      <c r="I200" s="182" t="s">
        <v>409</v>
      </c>
      <c r="J200" s="46" t="s">
        <v>118</v>
      </c>
      <c r="K200" s="46" t="s">
        <v>199</v>
      </c>
      <c r="L200" s="49"/>
      <c r="M200" s="59">
        <v>0.5</v>
      </c>
      <c r="N200" s="46" t="s">
        <v>410</v>
      </c>
      <c r="O200" s="46" t="s">
        <v>160</v>
      </c>
      <c r="P200" s="46" t="s">
        <v>159</v>
      </c>
    </row>
    <row r="201" spans="1:16" s="18" customFormat="1" ht="47.25" customHeight="1" x14ac:dyDescent="0.25">
      <c r="A201" s="110"/>
      <c r="B201" s="110"/>
      <c r="C201" s="177"/>
      <c r="D201" s="180"/>
      <c r="E201" s="149"/>
      <c r="F201" s="183"/>
      <c r="G201" s="183"/>
      <c r="H201" s="183"/>
      <c r="I201" s="183"/>
      <c r="J201" s="62"/>
      <c r="K201" s="62"/>
      <c r="L201" s="49"/>
      <c r="M201" s="52"/>
      <c r="N201" s="62"/>
      <c r="O201" s="62"/>
      <c r="P201" s="62"/>
    </row>
    <row r="202" spans="1:16" s="18" customFormat="1" ht="77.25" customHeight="1" x14ac:dyDescent="0.25">
      <c r="A202" s="147"/>
      <c r="B202" s="147"/>
      <c r="C202" s="178"/>
      <c r="D202" s="181"/>
      <c r="E202" s="150"/>
      <c r="F202" s="184"/>
      <c r="G202" s="184"/>
      <c r="H202" s="184"/>
      <c r="I202" s="184"/>
      <c r="J202" s="47"/>
      <c r="K202" s="47"/>
      <c r="L202" s="50"/>
      <c r="M202" s="53"/>
      <c r="N202" s="47"/>
      <c r="O202" s="47"/>
      <c r="P202" s="47"/>
    </row>
  </sheetData>
  <mergeCells count="412">
    <mergeCell ref="D5:H5"/>
    <mergeCell ref="I5:P5"/>
    <mergeCell ref="O185:O190"/>
    <mergeCell ref="P185:P190"/>
    <mergeCell ref="O179:O184"/>
    <mergeCell ref="P179:P184"/>
    <mergeCell ref="O171:O172"/>
    <mergeCell ref="P171:P172"/>
    <mergeCell ref="I185:I190"/>
    <mergeCell ref="I153:I155"/>
    <mergeCell ref="J153:J155"/>
    <mergeCell ref="K153:K155"/>
    <mergeCell ref="K179:K184"/>
    <mergeCell ref="O164:O167"/>
    <mergeCell ref="P164:P167"/>
    <mergeCell ref="O198:O199"/>
    <mergeCell ref="P198:P199"/>
    <mergeCell ref="P196:P197"/>
    <mergeCell ref="P149:P150"/>
    <mergeCell ref="P129:P132"/>
    <mergeCell ref="O126:O128"/>
    <mergeCell ref="P126:P128"/>
    <mergeCell ref="I196:I197"/>
    <mergeCell ref="J196:J197"/>
    <mergeCell ref="K196:K197"/>
    <mergeCell ref="P191:P192"/>
    <mergeCell ref="I191:I192"/>
    <mergeCell ref="J191:J192"/>
    <mergeCell ref="K191:K192"/>
    <mergeCell ref="O191:O192"/>
    <mergeCell ref="A194:A202"/>
    <mergeCell ref="B194:B202"/>
    <mergeCell ref="C194:C202"/>
    <mergeCell ref="D194:D202"/>
    <mergeCell ref="E194:E202"/>
    <mergeCell ref="F194:F202"/>
    <mergeCell ref="O200:O202"/>
    <mergeCell ref="P200:P202"/>
    <mergeCell ref="I200:I202"/>
    <mergeCell ref="J200:J202"/>
    <mergeCell ref="K200:K202"/>
    <mergeCell ref="O196:O197"/>
    <mergeCell ref="O194:O195"/>
    <mergeCell ref="P194:P195"/>
    <mergeCell ref="G194:G202"/>
    <mergeCell ref="H194:H202"/>
    <mergeCell ref="I194:I195"/>
    <mergeCell ref="J194:J195"/>
    <mergeCell ref="K194:K195"/>
    <mergeCell ref="I198:I199"/>
    <mergeCell ref="J198:J199"/>
    <mergeCell ref="K198:K199"/>
    <mergeCell ref="G164:G192"/>
    <mergeCell ref="H164:H192"/>
    <mergeCell ref="I164:I167"/>
    <mergeCell ref="J164:J167"/>
    <mergeCell ref="K164:K167"/>
    <mergeCell ref="I171:I172"/>
    <mergeCell ref="J171:J172"/>
    <mergeCell ref="K171:K172"/>
    <mergeCell ref="P173:P174"/>
    <mergeCell ref="I175:I178"/>
    <mergeCell ref="J175:J178"/>
    <mergeCell ref="K175:K178"/>
    <mergeCell ref="I173:I174"/>
    <mergeCell ref="J173:J174"/>
    <mergeCell ref="K173:K174"/>
    <mergeCell ref="O173:O174"/>
    <mergeCell ref="J185:J190"/>
    <mergeCell ref="K185:K190"/>
    <mergeCell ref="P175:P178"/>
    <mergeCell ref="O145:O146"/>
    <mergeCell ref="P145:P146"/>
    <mergeCell ref="I145:I146"/>
    <mergeCell ref="J145:J146"/>
    <mergeCell ref="K145:K146"/>
    <mergeCell ref="O151:O152"/>
    <mergeCell ref="P151:P152"/>
    <mergeCell ref="O149:O150"/>
    <mergeCell ref="I168:I170"/>
    <mergeCell ref="J168:J170"/>
    <mergeCell ref="K168:K170"/>
    <mergeCell ref="O168:O170"/>
    <mergeCell ref="P168:P170"/>
    <mergeCell ref="N185:N186"/>
    <mergeCell ref="O153:O155"/>
    <mergeCell ref="P153:P155"/>
    <mergeCell ref="I179:I184"/>
    <mergeCell ref="J179:J184"/>
    <mergeCell ref="I156:I159"/>
    <mergeCell ref="J156:J159"/>
    <mergeCell ref="K156:K159"/>
    <mergeCell ref="I151:I152"/>
    <mergeCell ref="J151:J152"/>
    <mergeCell ref="K151:K152"/>
    <mergeCell ref="O160:O162"/>
    <mergeCell ref="P160:P162"/>
    <mergeCell ref="L145:L162"/>
    <mergeCell ref="M164:M167"/>
    <mergeCell ref="N164:N167"/>
    <mergeCell ref="M168:M170"/>
    <mergeCell ref="I149:I150"/>
    <mergeCell ref="J149:J150"/>
    <mergeCell ref="K149:K150"/>
    <mergeCell ref="I147:I148"/>
    <mergeCell ref="J147:J148"/>
    <mergeCell ref="K147:K148"/>
    <mergeCell ref="O147:O148"/>
    <mergeCell ref="A164:A192"/>
    <mergeCell ref="B164:B192"/>
    <mergeCell ref="C164:C192"/>
    <mergeCell ref="D164:D192"/>
    <mergeCell ref="E164:E192"/>
    <mergeCell ref="F164:F192"/>
    <mergeCell ref="O156:O159"/>
    <mergeCell ref="P156:P159"/>
    <mergeCell ref="I160:I162"/>
    <mergeCell ref="J160:J162"/>
    <mergeCell ref="K160:K162"/>
    <mergeCell ref="G145:G162"/>
    <mergeCell ref="H145:H162"/>
    <mergeCell ref="A145:A162"/>
    <mergeCell ref="B145:B162"/>
    <mergeCell ref="C145:C162"/>
    <mergeCell ref="D145:D162"/>
    <mergeCell ref="E145:E162"/>
    <mergeCell ref="F145:F162"/>
    <mergeCell ref="P147:P148"/>
    <mergeCell ref="M153:M155"/>
    <mergeCell ref="M156:M159"/>
    <mergeCell ref="M160:M162"/>
    <mergeCell ref="O175:O178"/>
    <mergeCell ref="P140:P143"/>
    <mergeCell ref="I140:I143"/>
    <mergeCell ref="J140:J143"/>
    <mergeCell ref="K140:K143"/>
    <mergeCell ref="P135:P139"/>
    <mergeCell ref="O133:O134"/>
    <mergeCell ref="P133:P134"/>
    <mergeCell ref="I135:I139"/>
    <mergeCell ref="J135:J139"/>
    <mergeCell ref="K135:K139"/>
    <mergeCell ref="I133:I134"/>
    <mergeCell ref="J133:J134"/>
    <mergeCell ref="K133:K134"/>
    <mergeCell ref="I126:I128"/>
    <mergeCell ref="J126:J128"/>
    <mergeCell ref="K126:K128"/>
    <mergeCell ref="A126:A143"/>
    <mergeCell ref="B126:B143"/>
    <mergeCell ref="C126:C143"/>
    <mergeCell ref="D126:D143"/>
    <mergeCell ref="E126:E143"/>
    <mergeCell ref="F126:F143"/>
    <mergeCell ref="G126:G143"/>
    <mergeCell ref="H126:H143"/>
    <mergeCell ref="O129:O132"/>
    <mergeCell ref="O135:O139"/>
    <mergeCell ref="N142:N143"/>
    <mergeCell ref="M129:M132"/>
    <mergeCell ref="M133:M134"/>
    <mergeCell ref="M135:M139"/>
    <mergeCell ref="M140:M143"/>
    <mergeCell ref="O140:O143"/>
    <mergeCell ref="I129:I132"/>
    <mergeCell ref="J129:J132"/>
    <mergeCell ref="K129:K132"/>
    <mergeCell ref="H98:H120"/>
    <mergeCell ref="I98:I107"/>
    <mergeCell ref="J98:J107"/>
    <mergeCell ref="K98:K107"/>
    <mergeCell ref="O98:O107"/>
    <mergeCell ref="I108:I113"/>
    <mergeCell ref="J108:J113"/>
    <mergeCell ref="K108:K113"/>
    <mergeCell ref="I114:I120"/>
    <mergeCell ref="J114:J120"/>
    <mergeCell ref="K114:K120"/>
    <mergeCell ref="M99:M101"/>
    <mergeCell ref="M102:M104"/>
    <mergeCell ref="M105:M107"/>
    <mergeCell ref="N99:N101"/>
    <mergeCell ref="N102:N104"/>
    <mergeCell ref="N105:N107"/>
    <mergeCell ref="L98:L120"/>
    <mergeCell ref="M108:M110"/>
    <mergeCell ref="N108:N110"/>
    <mergeCell ref="M111:M113"/>
    <mergeCell ref="N111:N113"/>
    <mergeCell ref="M116:M120"/>
    <mergeCell ref="N116:N120"/>
    <mergeCell ref="P122:P124"/>
    <mergeCell ref="I122:I124"/>
    <mergeCell ref="J122:J124"/>
    <mergeCell ref="K122:K124"/>
    <mergeCell ref="A122:A124"/>
    <mergeCell ref="B122:B124"/>
    <mergeCell ref="C122:C124"/>
    <mergeCell ref="D122:D124"/>
    <mergeCell ref="E122:E124"/>
    <mergeCell ref="F122:F124"/>
    <mergeCell ref="G122:G124"/>
    <mergeCell ref="H122:H124"/>
    <mergeCell ref="O122:O124"/>
    <mergeCell ref="O108:O113"/>
    <mergeCell ref="P108:P113"/>
    <mergeCell ref="O114:O120"/>
    <mergeCell ref="P114:P120"/>
    <mergeCell ref="P98:P107"/>
    <mergeCell ref="O88:O89"/>
    <mergeCell ref="P88:P89"/>
    <mergeCell ref="O95:O97"/>
    <mergeCell ref="P95:P97"/>
    <mergeCell ref="J95:J97"/>
    <mergeCell ref="K95:K97"/>
    <mergeCell ref="J91:J94"/>
    <mergeCell ref="K91:K94"/>
    <mergeCell ref="O91:O94"/>
    <mergeCell ref="P91:P94"/>
    <mergeCell ref="L95:L97"/>
    <mergeCell ref="L87:L94"/>
    <mergeCell ref="O70:O81"/>
    <mergeCell ref="P70:P81"/>
    <mergeCell ref="J82:J86"/>
    <mergeCell ref="K82:K86"/>
    <mergeCell ref="O82:O86"/>
    <mergeCell ref="P82:P86"/>
    <mergeCell ref="J70:J81"/>
    <mergeCell ref="K70:K81"/>
    <mergeCell ref="L70:L81"/>
    <mergeCell ref="M70:M76"/>
    <mergeCell ref="N70:N76"/>
    <mergeCell ref="N80:N81"/>
    <mergeCell ref="M80:M81"/>
    <mergeCell ref="L82:L86"/>
    <mergeCell ref="M82:M83"/>
    <mergeCell ref="N82:N83"/>
    <mergeCell ref="H56:H69"/>
    <mergeCell ref="I56:I69"/>
    <mergeCell ref="G98:G120"/>
    <mergeCell ref="F49:F55"/>
    <mergeCell ref="G49:G55"/>
    <mergeCell ref="H82:H86"/>
    <mergeCell ref="H70:H81"/>
    <mergeCell ref="I70:I81"/>
    <mergeCell ref="I82:I86"/>
    <mergeCell ref="F95:F97"/>
    <mergeCell ref="G95:G97"/>
    <mergeCell ref="H95:H97"/>
    <mergeCell ref="I95:I97"/>
    <mergeCell ref="F87:F94"/>
    <mergeCell ref="G87:G94"/>
    <mergeCell ref="H87:H94"/>
    <mergeCell ref="I87:I94"/>
    <mergeCell ref="J88:J89"/>
    <mergeCell ref="K88:K89"/>
    <mergeCell ref="A70:A120"/>
    <mergeCell ref="C70:C81"/>
    <mergeCell ref="D70:D120"/>
    <mergeCell ref="E70:E81"/>
    <mergeCell ref="F70:F81"/>
    <mergeCell ref="G70:G81"/>
    <mergeCell ref="A8:A69"/>
    <mergeCell ref="B8:B120"/>
    <mergeCell ref="C8:C69"/>
    <mergeCell ref="D8:D69"/>
    <mergeCell ref="E8:E69"/>
    <mergeCell ref="C82:C120"/>
    <mergeCell ref="E82:E120"/>
    <mergeCell ref="F82:F86"/>
    <mergeCell ref="G82:G86"/>
    <mergeCell ref="F98:F120"/>
    <mergeCell ref="F56:F69"/>
    <mergeCell ref="G56:G69"/>
    <mergeCell ref="F8:F48"/>
    <mergeCell ref="G8:G48"/>
    <mergeCell ref="K60:K62"/>
    <mergeCell ref="O60:O62"/>
    <mergeCell ref="P60:P62"/>
    <mergeCell ref="K63:K64"/>
    <mergeCell ref="O63:O64"/>
    <mergeCell ref="P63:P64"/>
    <mergeCell ref="J65:J66"/>
    <mergeCell ref="K65:K66"/>
    <mergeCell ref="O65:O66"/>
    <mergeCell ref="P65:P66"/>
    <mergeCell ref="J67:J69"/>
    <mergeCell ref="K67:K69"/>
    <mergeCell ref="O67:O69"/>
    <mergeCell ref="P67:P69"/>
    <mergeCell ref="J49:J50"/>
    <mergeCell ref="K49:K50"/>
    <mergeCell ref="O49:O50"/>
    <mergeCell ref="J58:J59"/>
    <mergeCell ref="K58:K59"/>
    <mergeCell ref="O58:O59"/>
    <mergeCell ref="P58:P59"/>
    <mergeCell ref="L49:L55"/>
    <mergeCell ref="M49:M50"/>
    <mergeCell ref="M51:M52"/>
    <mergeCell ref="M53:M55"/>
    <mergeCell ref="L56:L69"/>
    <mergeCell ref="M56:M57"/>
    <mergeCell ref="M58:M59"/>
    <mergeCell ref="M60:M62"/>
    <mergeCell ref="M63:M64"/>
    <mergeCell ref="N63:N64"/>
    <mergeCell ref="M65:M66"/>
    <mergeCell ref="M67:M69"/>
    <mergeCell ref="J56:J57"/>
    <mergeCell ref="K56:K57"/>
    <mergeCell ref="O56:O57"/>
    <mergeCell ref="P56:P57"/>
    <mergeCell ref="J60:J64"/>
    <mergeCell ref="H8:H48"/>
    <mergeCell ref="P49:P50"/>
    <mergeCell ref="J51:J52"/>
    <mergeCell ref="K51:K52"/>
    <mergeCell ref="O51:O52"/>
    <mergeCell ref="P51:P52"/>
    <mergeCell ref="J53:J55"/>
    <mergeCell ref="K53:K55"/>
    <mergeCell ref="O53:O55"/>
    <mergeCell ref="P53:P55"/>
    <mergeCell ref="J40:J43"/>
    <mergeCell ref="K40:K43"/>
    <mergeCell ref="O40:O43"/>
    <mergeCell ref="P40:P43"/>
    <mergeCell ref="J17:J22"/>
    <mergeCell ref="K17:K22"/>
    <mergeCell ref="O17:O22"/>
    <mergeCell ref="P17:P22"/>
    <mergeCell ref="H49:H55"/>
    <mergeCell ref="I49:I55"/>
    <mergeCell ref="J44:J48"/>
    <mergeCell ref="K44:K48"/>
    <mergeCell ref="O44:O48"/>
    <mergeCell ref="P44:P48"/>
    <mergeCell ref="J37:J39"/>
    <mergeCell ref="K37:K39"/>
    <mergeCell ref="O37:O39"/>
    <mergeCell ref="P37:P39"/>
    <mergeCell ref="J34:J36"/>
    <mergeCell ref="K34:K36"/>
    <mergeCell ref="O34:O36"/>
    <mergeCell ref="P34:P36"/>
    <mergeCell ref="A1:P1"/>
    <mergeCell ref="A2:P2"/>
    <mergeCell ref="A4:P4"/>
    <mergeCell ref="A5:C5"/>
    <mergeCell ref="I8:I48"/>
    <mergeCell ref="J8:J16"/>
    <mergeCell ref="K8:K16"/>
    <mergeCell ref="O8:O16"/>
    <mergeCell ref="P8:P16"/>
    <mergeCell ref="J23:J33"/>
    <mergeCell ref="K23:K33"/>
    <mergeCell ref="O23:O33"/>
    <mergeCell ref="P23:P33"/>
    <mergeCell ref="A6:A7"/>
    <mergeCell ref="B6:B7"/>
    <mergeCell ref="C6:C7"/>
    <mergeCell ref="D6:D7"/>
    <mergeCell ref="E6:E7"/>
    <mergeCell ref="F6:F7"/>
    <mergeCell ref="G6:G7"/>
    <mergeCell ref="H6:H7"/>
    <mergeCell ref="I6:I7"/>
    <mergeCell ref="J6:J7"/>
    <mergeCell ref="K6:K7"/>
    <mergeCell ref="L6:N6"/>
    <mergeCell ref="O6:O7"/>
    <mergeCell ref="P6:P7"/>
    <mergeCell ref="L8:L48"/>
    <mergeCell ref="M8:M16"/>
    <mergeCell ref="N8:N16"/>
    <mergeCell ref="M17:M22"/>
    <mergeCell ref="N17:N22"/>
    <mergeCell ref="M23:M33"/>
    <mergeCell ref="N23:N33"/>
    <mergeCell ref="N34:N36"/>
    <mergeCell ref="M34:M36"/>
    <mergeCell ref="M37:M39"/>
    <mergeCell ref="N37:N39"/>
    <mergeCell ref="M40:M43"/>
    <mergeCell ref="N40:N43"/>
    <mergeCell ref="M44:M48"/>
    <mergeCell ref="N44:N47"/>
    <mergeCell ref="M114:M115"/>
    <mergeCell ref="N114:N115"/>
    <mergeCell ref="L122:L124"/>
    <mergeCell ref="M126:M128"/>
    <mergeCell ref="L126:L143"/>
    <mergeCell ref="L164:L192"/>
    <mergeCell ref="L194:L202"/>
    <mergeCell ref="M185:M190"/>
    <mergeCell ref="N191:N192"/>
    <mergeCell ref="M191:M192"/>
    <mergeCell ref="M194:M195"/>
    <mergeCell ref="M196:M197"/>
    <mergeCell ref="M198:M199"/>
    <mergeCell ref="M200:M202"/>
    <mergeCell ref="N194:N195"/>
    <mergeCell ref="N196:N197"/>
    <mergeCell ref="N198:N199"/>
    <mergeCell ref="N200:N202"/>
    <mergeCell ref="N145:N146"/>
    <mergeCell ref="M173:M174"/>
    <mergeCell ref="M171:M172"/>
    <mergeCell ref="M175:M178"/>
    <mergeCell ref="M179:M184"/>
    <mergeCell ref="N179:N184"/>
  </mergeCells>
  <pageMargins left="0.70866141732283472" right="0.70866141732283472" top="0.74803149606299213" bottom="0.74803149606299213" header="0.31496062992125984" footer="0.31496062992125984"/>
  <pageSetup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selection activeCell="I29" sqref="I29"/>
    </sheetView>
  </sheetViews>
  <sheetFormatPr baseColWidth="10" defaultColWidth="10.85546875" defaultRowHeight="15.75" x14ac:dyDescent="0.25"/>
  <cols>
    <col min="1" max="1" width="16" style="1" customWidth="1"/>
    <col min="2" max="2" width="53.5703125" style="1" customWidth="1"/>
    <col min="3" max="3" width="12" style="1" customWidth="1"/>
    <col min="4" max="4" width="12.42578125" style="1" bestFit="1" customWidth="1"/>
    <col min="5" max="16384" width="10.85546875" style="1"/>
  </cols>
  <sheetData>
    <row r="1" spans="1:4" ht="18.75" x14ac:dyDescent="0.25">
      <c r="A1" s="205"/>
      <c r="B1" s="205"/>
      <c r="C1" s="4"/>
    </row>
    <row r="2" spans="1:4" ht="18.75" x14ac:dyDescent="0.25">
      <c r="A2" s="205"/>
      <c r="B2" s="205"/>
      <c r="C2" s="4"/>
    </row>
    <row r="3" spans="1:4" x14ac:dyDescent="0.25">
      <c r="A3" s="206"/>
      <c r="B3" s="206"/>
      <c r="C3" s="5"/>
    </row>
    <row r="4" spans="1:4" s="2" customFormat="1" ht="24" x14ac:dyDescent="0.25">
      <c r="A4" s="8" t="s">
        <v>215</v>
      </c>
      <c r="B4" s="8" t="s">
        <v>7</v>
      </c>
      <c r="C4" s="8" t="s">
        <v>224</v>
      </c>
    </row>
    <row r="5" spans="1:4" s="2" customFormat="1" ht="24" x14ac:dyDescent="0.25">
      <c r="A5" s="9" t="s">
        <v>25</v>
      </c>
      <c r="B5" s="10" t="s">
        <v>28</v>
      </c>
      <c r="C5" s="11">
        <v>70000000</v>
      </c>
    </row>
    <row r="6" spans="1:4" s="2" customFormat="1" ht="6" customHeight="1" x14ac:dyDescent="0.25">
      <c r="A6" s="12"/>
      <c r="B6" s="13"/>
      <c r="C6" s="12"/>
    </row>
    <row r="7" spans="1:4" s="2" customFormat="1" x14ac:dyDescent="0.25">
      <c r="A7" s="198" t="s">
        <v>9</v>
      </c>
      <c r="B7" s="14" t="s">
        <v>216</v>
      </c>
      <c r="C7" s="195">
        <v>45000000</v>
      </c>
    </row>
    <row r="8" spans="1:4" s="2" customFormat="1" ht="24" x14ac:dyDescent="0.25">
      <c r="A8" s="199"/>
      <c r="B8" s="14" t="s">
        <v>170</v>
      </c>
      <c r="C8" s="196"/>
    </row>
    <row r="9" spans="1:4" s="2" customFormat="1" x14ac:dyDescent="0.25">
      <c r="A9" s="199"/>
      <c r="B9" s="14" t="s">
        <v>217</v>
      </c>
      <c r="C9" s="196"/>
    </row>
    <row r="10" spans="1:4" s="2" customFormat="1" x14ac:dyDescent="0.25">
      <c r="A10" s="199"/>
      <c r="B10" s="14" t="s">
        <v>214</v>
      </c>
      <c r="C10" s="196"/>
    </row>
    <row r="11" spans="1:4" s="2" customFormat="1" x14ac:dyDescent="0.25">
      <c r="A11" s="200"/>
      <c r="B11" s="14" t="s">
        <v>218</v>
      </c>
      <c r="C11" s="197"/>
    </row>
    <row r="12" spans="1:4" s="2" customFormat="1" ht="5.25" customHeight="1" x14ac:dyDescent="0.25">
      <c r="A12" s="12"/>
      <c r="B12" s="13"/>
      <c r="C12" s="12"/>
    </row>
    <row r="13" spans="1:4" s="2" customFormat="1" ht="24" x14ac:dyDescent="0.25">
      <c r="A13" s="189" t="s">
        <v>13</v>
      </c>
      <c r="B13" s="10" t="s">
        <v>219</v>
      </c>
      <c r="C13" s="201">
        <v>54000000</v>
      </c>
    </row>
    <row r="14" spans="1:4" s="2" customFormat="1" x14ac:dyDescent="0.25">
      <c r="A14" s="204"/>
      <c r="B14" s="10" t="s">
        <v>138</v>
      </c>
      <c r="C14" s="202"/>
    </row>
    <row r="15" spans="1:4" s="2" customFormat="1" x14ac:dyDescent="0.25">
      <c r="A15" s="204"/>
      <c r="B15" s="10" t="s">
        <v>139</v>
      </c>
      <c r="C15" s="202"/>
    </row>
    <row r="16" spans="1:4" s="2" customFormat="1" x14ac:dyDescent="0.25">
      <c r="A16" s="204"/>
      <c r="B16" s="10" t="s">
        <v>140</v>
      </c>
      <c r="C16" s="202"/>
      <c r="D16" s="6"/>
    </row>
    <row r="17" spans="1:9" x14ac:dyDescent="0.25">
      <c r="A17" s="204"/>
      <c r="B17" s="16" t="s">
        <v>167</v>
      </c>
      <c r="C17" s="202"/>
    </row>
    <row r="18" spans="1:9" x14ac:dyDescent="0.25">
      <c r="A18" s="190"/>
      <c r="B18" s="15" t="s">
        <v>221</v>
      </c>
      <c r="C18" s="203"/>
    </row>
    <row r="19" spans="1:9" s="2" customFormat="1" ht="7.5" customHeight="1" x14ac:dyDescent="0.25">
      <c r="A19" s="12"/>
      <c r="B19" s="13"/>
      <c r="C19" s="12"/>
    </row>
    <row r="20" spans="1:9" s="2" customFormat="1" x14ac:dyDescent="0.25">
      <c r="A20" s="198" t="s">
        <v>16</v>
      </c>
      <c r="B20" s="14" t="s">
        <v>225</v>
      </c>
      <c r="C20" s="195">
        <f>240000000+11800000</f>
        <v>251800000</v>
      </c>
    </row>
    <row r="21" spans="1:9" s="2" customFormat="1" ht="24" x14ac:dyDescent="0.25">
      <c r="A21" s="199"/>
      <c r="B21" s="14" t="s">
        <v>198</v>
      </c>
      <c r="C21" s="196"/>
    </row>
    <row r="22" spans="1:9" s="2" customFormat="1" ht="24" x14ac:dyDescent="0.25">
      <c r="A22" s="199"/>
      <c r="B22" s="14" t="s">
        <v>30</v>
      </c>
      <c r="C22" s="196"/>
    </row>
    <row r="23" spans="1:9" s="2" customFormat="1" ht="24" x14ac:dyDescent="0.25">
      <c r="A23" s="199"/>
      <c r="B23" s="14" t="s">
        <v>19</v>
      </c>
      <c r="C23" s="196"/>
    </row>
    <row r="24" spans="1:9" s="2" customFormat="1" x14ac:dyDescent="0.25">
      <c r="A24" s="199"/>
      <c r="B24" s="14" t="s">
        <v>20</v>
      </c>
      <c r="C24" s="196"/>
      <c r="I24" s="2">
        <v>22</v>
      </c>
    </row>
    <row r="25" spans="1:9" s="2" customFormat="1" x14ac:dyDescent="0.25">
      <c r="A25" s="199"/>
      <c r="B25" s="14" t="s">
        <v>220</v>
      </c>
      <c r="C25" s="196"/>
      <c r="I25" s="2">
        <v>120</v>
      </c>
    </row>
    <row r="26" spans="1:9" s="2" customFormat="1" ht="24" x14ac:dyDescent="0.25">
      <c r="A26" s="200"/>
      <c r="B26" s="14" t="s">
        <v>151</v>
      </c>
      <c r="C26" s="197"/>
      <c r="I26" s="2">
        <f>SUM(I24:I25)</f>
        <v>142</v>
      </c>
    </row>
    <row r="27" spans="1:9" s="2" customFormat="1" ht="7.5" customHeight="1" x14ac:dyDescent="0.25">
      <c r="A27" s="12"/>
      <c r="B27" s="13"/>
      <c r="C27" s="12"/>
    </row>
    <row r="28" spans="1:9" s="2" customFormat="1" ht="48" x14ac:dyDescent="0.25">
      <c r="A28" s="189" t="s">
        <v>22</v>
      </c>
      <c r="B28" s="10" t="s">
        <v>222</v>
      </c>
      <c r="C28" s="191">
        <v>0</v>
      </c>
      <c r="I28" s="2">
        <f>400-I26</f>
        <v>258</v>
      </c>
    </row>
    <row r="29" spans="1:9" s="2" customFormat="1" x14ac:dyDescent="0.25">
      <c r="A29" s="190"/>
      <c r="B29" s="10" t="s">
        <v>5</v>
      </c>
      <c r="C29" s="192"/>
    </row>
    <row r="30" spans="1:9" s="2" customFormat="1" ht="5.25" customHeight="1" x14ac:dyDescent="0.25">
      <c r="A30" s="12"/>
      <c r="B30" s="13"/>
      <c r="C30" s="12"/>
    </row>
    <row r="31" spans="1:9" x14ac:dyDescent="0.25">
      <c r="A31" s="193" t="s">
        <v>223</v>
      </c>
      <c r="B31" s="194"/>
      <c r="C31" s="7">
        <v>420800000</v>
      </c>
    </row>
    <row r="32" spans="1:9" x14ac:dyDescent="0.25">
      <c r="C32" s="3"/>
    </row>
  </sheetData>
  <mergeCells count="12">
    <mergeCell ref="C13:C18"/>
    <mergeCell ref="A13:A18"/>
    <mergeCell ref="C7:C11"/>
    <mergeCell ref="A7:A11"/>
    <mergeCell ref="A1:B1"/>
    <mergeCell ref="A2:B2"/>
    <mergeCell ref="A3:B3"/>
    <mergeCell ref="A28:A29"/>
    <mergeCell ref="C28:C29"/>
    <mergeCell ref="A31:B31"/>
    <mergeCell ref="C20:C26"/>
    <mergeCell ref="A20:A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PA Consolidado</vt:lpstr>
      <vt:lpstr>Consolidado Administrativo</vt:lpstr>
      <vt:lpstr>'PA Consolidado'!Área_de_impresión</vt:lpstr>
      <vt:lpstr>'PA Consolidado'!Títulos_a_imprimir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Catalina Rodriguez Reyes</dc:creator>
  <cp:lastModifiedBy>Adriana Maria Guerrero Ladino</cp:lastModifiedBy>
  <cp:lastPrinted>2016-04-28T13:03:50Z</cp:lastPrinted>
  <dcterms:created xsi:type="dcterms:W3CDTF">2015-01-22T17:09:03Z</dcterms:created>
  <dcterms:modified xsi:type="dcterms:W3CDTF">2016-12-09T23:14:02Z</dcterms:modified>
</cp:coreProperties>
</file>