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uis.fernandez\Downloads\"/>
    </mc:Choice>
  </mc:AlternateContent>
  <bookViews>
    <workbookView xWindow="0" yWindow="0" windowWidth="16815" windowHeight="6630" tabRatio="499"/>
  </bookViews>
  <sheets>
    <sheet name="PA Consolidado" sheetId="27" r:id="rId1"/>
    <sheet name="Consolidado Administrativo" sheetId="26" state="hidden" r:id="rId2"/>
  </sheets>
  <definedNames>
    <definedName name="_xlnm._FilterDatabase" localSheetId="0" hidden="1">'PA Consolidado'!$A$4:$R$143</definedName>
    <definedName name="_xlnm.Print_Area" localSheetId="0">'PA Consolidado'!$A$1:$S$234</definedName>
    <definedName name="_xlnm.Print_Titles" localSheetId="0">'PA Consolidado'!$1:$5</definedName>
  </definedNames>
  <calcPr calcId="162913"/>
</workbook>
</file>

<file path=xl/calcChain.xml><?xml version="1.0" encoding="utf-8"?>
<calcChain xmlns="http://schemas.openxmlformats.org/spreadsheetml/2006/main">
  <c r="I26" i="26" l="1"/>
  <c r="I28" i="26"/>
  <c r="C20" i="26"/>
</calcChain>
</file>

<file path=xl/sharedStrings.xml><?xml version="1.0" encoding="utf-8"?>
<sst xmlns="http://schemas.openxmlformats.org/spreadsheetml/2006/main" count="710" uniqueCount="595">
  <si>
    <t>Responsable</t>
  </si>
  <si>
    <t>META 2016 -2018</t>
  </si>
  <si>
    <t>Implementar política de gestión del talento humano en el INSOR.</t>
  </si>
  <si>
    <t>Aplicar la Política de gestión Financiera en el INSOR</t>
  </si>
  <si>
    <t>Realizar la programación del presupuesto y realizar el seguimiento a su ejecución acorde con la planeación estratégica y obligaciones funcionales del INSOR</t>
  </si>
  <si>
    <t>Realizar oportunamente y presentar ante hacienda el Programa anual mensualizado de caja</t>
  </si>
  <si>
    <t>Realizar la Formulación y seguimiento a proyectos de inversión</t>
  </si>
  <si>
    <t>Elaborar y publicar el Plan Anual de Adquisiciones</t>
  </si>
  <si>
    <t>Meta 2016</t>
  </si>
  <si>
    <t>Actividad</t>
  </si>
  <si>
    <t>Subproductos</t>
  </si>
  <si>
    <t>Subactividades</t>
  </si>
  <si>
    <t>Línea Programática</t>
  </si>
  <si>
    <t>TRANSPARENCIA PARTICIPACIÓN Y SERVICIO AL CIUDADANO</t>
  </si>
  <si>
    <t>Implementar la política de transparencia, participación y servicio al ciudadano en el INSOR.</t>
  </si>
  <si>
    <t>Fortalecer los procesos administrativos y operativos encaminados a fomentar la eficiencia y productividad</t>
  </si>
  <si>
    <t xml:space="preserve">Definir e implementar estrategia de servicio al ciudadano. </t>
  </si>
  <si>
    <t>GESTIÓN DE TALENTO HUMANO</t>
  </si>
  <si>
    <t>Fortalecer el proceso de Gestión del Talento Humano</t>
  </si>
  <si>
    <t>Secretaría General / Área de Talento Humano</t>
  </si>
  <si>
    <t>Ajustar y ejecutar el Plan Estratégico de Talento Humano</t>
  </si>
  <si>
    <t>EFICIENCIA ADMINISTRATIVA</t>
  </si>
  <si>
    <t>Rediseñar el Sistema de Gestión de Calidad del INSOR</t>
  </si>
  <si>
    <t>Implementar buenas prácticas para reducir consumo de papel (Política de Cero Papel), teniendo en cuenta la elaboración de documentos y procedimientos electrónicos</t>
  </si>
  <si>
    <t>Eejcutar cronograma gestión de tecnología y de seguridad de la información (requerimientos Estrategia de Gobierno en línea)</t>
  </si>
  <si>
    <t xml:space="preserve">Ejecutar cronograma de actividades de Gestión Documental </t>
  </si>
  <si>
    <t>Optimizar y racionalizar los recursos físicos, administrativos, tecnológicos y operativos.</t>
  </si>
  <si>
    <t>Porcentaje de ejecución del Plan Estratégico deTalento Humano</t>
  </si>
  <si>
    <t>GESTIÓN FINANCIERA</t>
  </si>
  <si>
    <t>Política de eficiencia administrativa implementada</t>
  </si>
  <si>
    <t>1 Informe de gestión consolidado (Informes periódicos trimestrales)</t>
  </si>
  <si>
    <t>GESTIÓN MISIONAL Y DE GOBIERNO</t>
  </si>
  <si>
    <t>Fortalecer mecanismos de seguimiento de la Gestión Misional y de Gobierno</t>
  </si>
  <si>
    <t>Oficina Asesora de Planeación y Sistemas</t>
  </si>
  <si>
    <t>Consolidación de reportes de seguimiento con criterios de calidad y oportunidad</t>
  </si>
  <si>
    <t>Realizar actualización de instrumentos de planeación estratégica y el seguimiento a los respectivos planes de la entidad</t>
  </si>
  <si>
    <t xml:space="preserve">Revisión y ajuste de indicadores de los instrumentos de planeación </t>
  </si>
  <si>
    <t>Indicadores ajustados</t>
  </si>
  <si>
    <t>Reportes de seguimiento (cumplimiento de cronograma)</t>
  </si>
  <si>
    <r>
      <t>Optimizar el proceso de la gestión contractual del INSOR (</t>
    </r>
    <r>
      <rPr>
        <sz val="8"/>
        <rFont val="Calibri"/>
        <family val="2"/>
        <scheme val="minor"/>
      </rPr>
      <t>Racionalizar tiempos; simplificación de actividades; actualización y mejora continua de los instrumentos de la gestión contractual</t>
    </r>
    <r>
      <rPr>
        <sz val="10"/>
        <rFont val="Calibri"/>
        <family val="2"/>
        <scheme val="minor"/>
      </rPr>
      <t>).</t>
    </r>
  </si>
  <si>
    <t>Revisar y ajustar los OPA (otros procedimientos administrativos) y los trámites a que haya lugar del INSOR.</t>
  </si>
  <si>
    <t>INSTITUTO NACIONAL PARA SORDOS - INSOR -.</t>
  </si>
  <si>
    <t>PLAN DE ACCIÓN 2016</t>
  </si>
  <si>
    <t>Plan Nacional de Desarrollo</t>
  </si>
  <si>
    <t>Eje estratégico</t>
  </si>
  <si>
    <t>Objetivo Estratégico</t>
  </si>
  <si>
    <t>Objetivo Línea Prográmatica</t>
  </si>
  <si>
    <t>Unidad de medida</t>
  </si>
  <si>
    <t>Indicador</t>
  </si>
  <si>
    <t>Producto</t>
  </si>
  <si>
    <t xml:space="preserve">Actividad </t>
  </si>
  <si>
    <t>Pilares</t>
  </si>
  <si>
    <t>Estrategias Transversales</t>
  </si>
  <si>
    <t>Meta PND</t>
  </si>
  <si>
    <t>EDUCACIÓN</t>
  </si>
  <si>
    <t>MOVILIDAD SOCIAL</t>
  </si>
  <si>
    <t>Mayor cobertura, permanencia y calidad en el sistema educativo</t>
  </si>
  <si>
    <t>COLOMBIA LA MAS EDUCADA EN POBLACIÓN SORDA</t>
  </si>
  <si>
    <t>Promover la reducción de brechas en el acceso, permanencia  y calidad de la educación de la población sorda</t>
  </si>
  <si>
    <t xml:space="preserve"> EDUCACIÓN PERTINENTE PARA LA POBLACIÓN SORDA</t>
  </si>
  <si>
    <t>Apropiar modelos integrales de educación pertinente para población sorda</t>
  </si>
  <si>
    <t xml:space="preserve">Una estrategia para el mejoramiento de la calidad de la educación de la población sorda consolidada               </t>
  </si>
  <si>
    <t>Una estrategia integral para el mejoramiento de la cobertura y  calidad de la educación de la población sorda implementada</t>
  </si>
  <si>
    <t>Número de entidades con procesos de asistencia técnica realizados</t>
  </si>
  <si>
    <t># de entidades asistidas / 30 entidades</t>
  </si>
  <si>
    <t xml:space="preserve">30 entidades </t>
  </si>
  <si>
    <t>Prestar servicios de asistencia técnica para el fortalecimiento institucional de la gestión pública y privada, respecto del acceso a la educación de la población sorda</t>
  </si>
  <si>
    <t xml:space="preserve">1 propuesta de estrategia. </t>
  </si>
  <si>
    <t>Diseño de la estrategia de asesoría y asistencia técnica para la atención diferencial y priorizada a las entidades territoriales que tienen oferta educativa para sordos.</t>
  </si>
  <si>
    <t>Subdirección de Gestión Educativa</t>
  </si>
  <si>
    <t>1 estrategia de asesoria virtual</t>
  </si>
  <si>
    <t xml:space="preserve">Ejecutar estrategia de asesoría virtual (teleconferencias por web) para la cualificación de los agentes educativos vinculados a la atención educativa de población sorda. </t>
  </si>
  <si>
    <t>1 registro</t>
  </si>
  <si>
    <t xml:space="preserve">Registrar y sistematizar los logros alcanzados en el desarrollo de la estrategia de asesoría y asistencia técnica 2016 para el mejoramiento de la atención educativa de la población sorda. </t>
  </si>
  <si>
    <t>Número de agentes educativos cualificados</t>
  </si>
  <si>
    <t># agentes cualificados / 500 agentes</t>
  </si>
  <si>
    <t>agentes cualificados</t>
  </si>
  <si>
    <t>Realizar acciones de capacitación y divulgación dirigida a comunidad oyente y sorda, para promover la calidad de la educación para población sorda</t>
  </si>
  <si>
    <t>Realizar procesos de formación a agentes educativos para el mejoramiento de la calidad de educación de la población sorda</t>
  </si>
  <si>
    <t>Implementación de acciones de comunicación interna e externa y difusión de servicios, mediante los diferentes medios disponibles y la realización de producciones audiovisuales.</t>
  </si>
  <si>
    <t>Realizar actividades de divulgación en medios masivos</t>
  </si>
  <si>
    <t>Número de pilotos del modelo integral de educación pertinente para educación sorda</t>
  </si>
  <si>
    <t># de pilotos implemetados / 10 pilotos programados</t>
  </si>
  <si>
    <t>Modelo integral de educación pertinente para población sorda</t>
  </si>
  <si>
    <t>Implementar el modelo integral para la calidad, ampliación de la cobertura y mejorar la permanencia de la población sorda en el sistema educativo en 10 ciudades</t>
  </si>
  <si>
    <t>10 rutas</t>
  </si>
  <si>
    <t xml:space="preserve">12 planes </t>
  </si>
  <si>
    <t xml:space="preserve">Implementación de los planes de intervención institucional donde existe la oferta educativa para población sorda,  </t>
  </si>
  <si>
    <t>Talleres de cualificación dirigido a los profesionales de las S.E. y I.E. de las entidades territoriales priorizadas</t>
  </si>
  <si>
    <t>Número de documentos propuesta</t>
  </si>
  <si>
    <t># de ajustes razonables / 3 ajustes programados</t>
  </si>
  <si>
    <t>Propuesta de Ajustes razonables a la evaluación presentada evaluación de la calidad educativa para personas sordas</t>
  </si>
  <si>
    <t>Realizar ajustes razonables en la evaluacion de la población sorda</t>
  </si>
  <si>
    <t>Realizar los ajustes a las pruebas Saber 11</t>
  </si>
  <si>
    <t>Realizar propuesta para el ajuste razonable a las pruebas 3, 5 y 9</t>
  </si>
  <si>
    <t>Diseñar e implementar una estrategia para la preparación de estudiantes sordos para la presentación de la Prueba Saber 11</t>
  </si>
  <si>
    <t>Estrategia para establecer Alianzas interinstitucionales</t>
  </si>
  <si>
    <t>Porcentaje de cumplimiento de cronograma para la estructuración de la estrategia de alianzas interinstitucionales</t>
  </si>
  <si>
    <t xml:space="preserve">Estrategia de Alianzas </t>
  </si>
  <si>
    <t>Promover y documentar acciones para establecer alianzas interinstitucionales para la promoción de la educación en la población sorda</t>
  </si>
  <si>
    <t xml:space="preserve">Identificación de la oferta educativa y la demanda de formación de la población sorda en los diferentes niveles. </t>
  </si>
  <si>
    <t xml:space="preserve">Elaborar planes de intervención territorial donde existe oferta edcuativa para población sorda. </t>
  </si>
  <si>
    <t xml:space="preserve">Generar acciones de alianzas y acompañamientos para mejorar oferta, permanencia y calidad </t>
  </si>
  <si>
    <t>Número de documentos elaborados y divulgados</t>
  </si>
  <si>
    <t># documentos elaborados y divulgados / 62 contenidos (documentos)</t>
  </si>
  <si>
    <t xml:space="preserve">Recursos pedagógicos desarrollados </t>
  </si>
  <si>
    <t xml:space="preserve">Promover acciones que permitan el desarrollo de recursos pedagógicos para la comunidad educativa </t>
  </si>
  <si>
    <t>2 unidades didácticas</t>
  </si>
  <si>
    <t>Realizar los diseños didactivos y guiones para la produccion de materales educativos digitales.</t>
  </si>
  <si>
    <t>60 contenidos</t>
  </si>
  <si>
    <t>Producir contenidos educativos digitales</t>
  </si>
  <si>
    <t>1 montaje en plataforma web</t>
  </si>
  <si>
    <t>Realizar los montajes tecnológicos en la plataforma web, para la divulgación de contenidos educativos digitales para sordos.</t>
  </si>
  <si>
    <t xml:space="preserve">Número de IES asistidas </t>
  </si>
  <si>
    <t># de IES asistidas / 5 IES</t>
  </si>
  <si>
    <t>Informes de gestión</t>
  </si>
  <si>
    <t>Promover acciones para mejorar el acceso y permanencia en educación superior para la población sorda</t>
  </si>
  <si>
    <t>1 Documento de orientación para la atención educativa de población sorda en IES</t>
  </si>
  <si>
    <t>Promover una política de reorganización de la oferta de educación superior para población sorda (convenio MEN -INSOR- T&amp;T)</t>
  </si>
  <si>
    <t>5 IES fortalecidas (Informes)</t>
  </si>
  <si>
    <t>Prestar servicios de Asistencia Técnica a las instituciones de educación superior  para el mejorar el acceso y permanencia en educación superior para la población sorda</t>
  </si>
  <si>
    <t>ATENCIÓN INTEGRAL PARA LA PRIMERA INFANCIA SORDA</t>
  </si>
  <si>
    <t>Apropiar modelos de atención integral a Primera Infancia</t>
  </si>
  <si>
    <t xml:space="preserve">Un modelo de atención integral para primera infancia sorda  </t>
  </si>
  <si>
    <t>Un proyecto piloto  bilingüe de atención integral para niñas y niños sordos en  primera infancia  implementado</t>
  </si>
  <si>
    <t xml:space="preserve">Número  (protocolo desarrollado)  </t>
  </si>
  <si>
    <t>Protocolo desarrollado</t>
  </si>
  <si>
    <t>Documento de Protocolos formulados y promovidos</t>
  </si>
  <si>
    <t>Elaborar protocolos para la atención integral de los niños sordos menores de seis años entidades territoriales, en el marco del proyecto Colombia primera en educación.</t>
  </si>
  <si>
    <t>1 protocolo de atención</t>
  </si>
  <si>
    <t>Diseñar protocolos para la atención integral de los niños sordos menores de seis años.</t>
  </si>
  <si>
    <t>informes (Cumplimiento de cronograma)</t>
  </si>
  <si>
    <t>Promover protocolos de atención integral pertinentes para las niñas y niños sordos, dirigidos a las entidades territoriales, en el marco del proyecto Colombia primera en educación</t>
  </si>
  <si>
    <t xml:space="preserve"># agentes capacitados / #  agentes programados </t>
  </si>
  <si>
    <t>Informe ejecución Plan de capacitación dirigida a comunidad oyente y sorda</t>
  </si>
  <si>
    <t xml:space="preserve">Realizar acciones de capacitación dirigida a comunidad oyente y sorda, para promover la  promoción de la atención integral en primera infancia </t>
  </si>
  <si>
    <t>Agentes educativos capacitados</t>
  </si>
  <si>
    <t xml:space="preserve">Realizar acciones de formación a agentes educativos para el mejoramiento de la atención integral a la primera infancia sorda </t>
  </si>
  <si>
    <t>Apoyar la Implementación de una red de padres de familia de niños sordos</t>
  </si>
  <si>
    <t>Documento: "Proyecto piloto bilingüe de atención integral para niñas y niños sordos en  primera infancia".</t>
  </si>
  <si>
    <t xml:space="preserve">Implementar proyecto piloto bilingüe de atención integral para niñas y niños sordos en  primera infancia </t>
  </si>
  <si>
    <t>Documento propuesta proyecto piloto</t>
  </si>
  <si>
    <t xml:space="preserve">Diseñar la propuesta de proyecto piloto bilingüe de atención integral para niñas y niños sordos en  primera infancia </t>
  </si>
  <si>
    <t>Documento de alianza (acuerdo de compromisos)</t>
  </si>
  <si>
    <t>Gestionar proyecto piloto bilingüe de atención integral para niñas y niños sordos en  primera infancia con el MEN e ICBF</t>
  </si>
  <si>
    <t>Fichas técnicas de implementación, evaluación y seguimiento</t>
  </si>
  <si>
    <t>LENGUAS Y PLANEACIÓN LINGÜÍSTICA</t>
  </si>
  <si>
    <t>Normalizar y cualificar el servicio de interpretación de LSC y los procesos de planeación lingüística.</t>
  </si>
  <si>
    <t>Servicio de interpretación Lengua de Señas Colombiana -LSC normalizado consolidado</t>
  </si>
  <si>
    <t>Servicio de interpretación Lengua de Señas Colombiana -LSC normalizado implementado</t>
  </si>
  <si>
    <t xml:space="preserve">Trámite formalizado </t>
  </si>
  <si>
    <t>Documento de Protocolo de certificación de interpretes implementado</t>
  </si>
  <si>
    <t>Implementar el proceso de normalización del servicio de interpretación</t>
  </si>
  <si>
    <t xml:space="preserve">1 documento de política </t>
  </si>
  <si>
    <t xml:space="preserve">Elaboración de la politica para la normalización del servicio de interpretación en el territotio nacional. </t>
  </si>
  <si>
    <t xml:space="preserve">1 protocolo </t>
  </si>
  <si>
    <t xml:space="preserve">Elaborar el protocolo para normalización del servicio de interpretación LSC </t>
  </si>
  <si>
    <t xml:space="preserve">Informe de implementación trámite </t>
  </si>
  <si>
    <t>Implementación del protocolo para la certificación de interpretes de LSC</t>
  </si>
  <si>
    <t>Número de intérpretes a certificar</t>
  </si>
  <si>
    <t>Certificación de los servicios de interpretación LSC</t>
  </si>
  <si>
    <t xml:space="preserve">Aplicar las certificaciones de interpretes con la metodologia construida  </t>
  </si>
  <si>
    <t>Diseñar las pruebas de certificación para el servicio de interpretación LSC - español.</t>
  </si>
  <si>
    <t>200 pruebas aplicadas</t>
  </si>
  <si>
    <t>Implementación de las pruebas de certificación a interpretes en ejercicio en 5 regiones del país.</t>
  </si>
  <si>
    <t>1 Informe de resultados</t>
  </si>
  <si>
    <t>Sistematizar y analizar los resultados obtenidos en la implementación de las pruebas para la certificación de los interpretes de LSC - español.</t>
  </si>
  <si>
    <t xml:space="preserve"># Ciudades con Programas curriculares aplicados / 10 ciudades </t>
  </si>
  <si>
    <t>Diseño curricular elaborado y aprobado</t>
  </si>
  <si>
    <t>Diseñar programas curriculares transferibles para enseñanza de la LSC</t>
  </si>
  <si>
    <t>1 documento de programas curriculares</t>
  </si>
  <si>
    <t>Diseñar y entregar programas curriculares transferibles para las organizaciones sociales y comunidad educativa</t>
  </si>
  <si>
    <t xml:space="preserve">10 Informes de aplicación </t>
  </si>
  <si>
    <t>Realizar cursos en 10 ciudades.</t>
  </si>
  <si>
    <t>Publicación corpus de la LSC de carácter académico</t>
  </si>
  <si>
    <t xml:space="preserve">Cumplimiento de cronograma de implementación </t>
  </si>
  <si>
    <t>Procesos de planeación lingüística (estatus, actitudes, corpus y adquisición) regulado</t>
  </si>
  <si>
    <t>Implementar la Normalización de la LSC para contextos escolares</t>
  </si>
  <si>
    <t>1 proyecto de planeación lingüística</t>
  </si>
  <si>
    <t>Formulación del proyecto de planeación lingüística para la constitución del corpus nacional académico.</t>
  </si>
  <si>
    <t>1 léxico académico</t>
  </si>
  <si>
    <t>Recolección de léxico académico, en LSC, en diez (10) entidades territoriales.</t>
  </si>
  <si>
    <t>1 informe de divulgación</t>
  </si>
  <si>
    <t>Divulgación del corpus de LSC de áreas académicas, por medio de plataforma web.</t>
  </si>
  <si>
    <t>EQUIDAD</t>
  </si>
  <si>
    <t>Promover la igualdad de oportunidades en el goce efectivo de los derechos sociales</t>
  </si>
  <si>
    <t>GOCE EFECTIVO DE DERECHOS</t>
  </si>
  <si>
    <t>Promover la reducción de brechas en el acceso de las personas sordas al goce efectivo de derechos y la provisión de servicios de la oferta pública.</t>
  </si>
  <si>
    <t>INFORMACIÓN Y CONTENIDOS ACCESIBLES</t>
  </si>
  <si>
    <t>Promover ajustes razonables para garantizar el acceso a la información y a la comunicación para personas sordas.</t>
  </si>
  <si>
    <t>300 ajustes para la accesibilidad a la información y contenidos de comunicación para personas sordas</t>
  </si>
  <si>
    <t>Número de ajustes realizados</t>
  </si>
  <si>
    <t>Ajustes realizados / 100 ajustes programados</t>
  </si>
  <si>
    <t>Contenidos, publicaciones, campañas y piezas de comunicación y divulgación accesibles para personas sordas elaborados.</t>
  </si>
  <si>
    <t xml:space="preserve">Diseñar, elaborar y producir contenidos, publicaciones, campañas y piezas de comunicación y divulgación accesibles para personas sordas. </t>
  </si>
  <si>
    <t xml:space="preserve">94 contenidos digitales </t>
  </si>
  <si>
    <t>Elaborar contenidos digitales de comunicación e información accesibles para la promoción de derechos de las personas sordas.</t>
  </si>
  <si>
    <t>Subdirección de Promoción y Desarrollo</t>
  </si>
  <si>
    <t>2 contenidos para TV</t>
  </si>
  <si>
    <t>Implementar procesos de ajustes razonables a contenidos originados en televisión.</t>
  </si>
  <si>
    <t>1 estrategia de difusión</t>
  </si>
  <si>
    <t>Realizar una estrategia de difusión de los servicios del INSOR en materia de atención integral a la población sorda y garantía de derechos.</t>
  </si>
  <si>
    <t>1 campaña pedagógica</t>
  </si>
  <si>
    <t>Realizar una campaña de pedagogía para la paz con población sorda y actores involucrados.</t>
  </si>
  <si>
    <t>2 acciones de socialización</t>
  </si>
  <si>
    <t>Realizar acciones de socialización del entorno de derechos para personas sordas.</t>
  </si>
  <si>
    <t>Articular las acciones públicas para el cierre de brechas poblacionales, con acceso a servicios de calidad</t>
  </si>
  <si>
    <t>Fortalecer la capacidad institucional para garantizar la inclusión social de las personas sordas</t>
  </si>
  <si>
    <t>ACCIÓN INTEGRAL PARA LA PROMOCIÓN DE DERECHOS DE PERSONAS SORDAS</t>
  </si>
  <si>
    <t>Promover la gestión coordinada de la oferta de servicios y la demanda de beneficios y oportunidades del desarrollo humano de las personas sordas con la contribución del sector público, el sector privado y la sociedad civil.</t>
  </si>
  <si>
    <t>100 acciones interinstitucionales para promover la generación de entornos pertinentes para la inclusión social de las personas sordas</t>
  </si>
  <si>
    <t>Servicios de acompañamiento, asesoría y asistencia técnica para promover el acceso y goce efectivo de derechos de la población sorda prestados</t>
  </si>
  <si>
    <t>Prestar servicios de acompañamiento, asesoría y asistencia técnica para promover el acceso y goce efectivo de derechos de la población sorda</t>
  </si>
  <si>
    <t>Actualizar y divulgar el portafolio de servicios de acompañamiento, asesoría y asistencia técnica para la promoción de derechos de la población sorda.</t>
  </si>
  <si>
    <t>Realizar asistencia técnica a entidades públicas o privadas.</t>
  </si>
  <si>
    <t>Realizar acciones de intercambio de experiencias con organismos internacionales en la atención, acceso y goce efectivo de derechos de personas sordas.</t>
  </si>
  <si>
    <t>Elaborar una propuesta para contribuir con el diseño de la Ruta de Atención Intersectorial para personas con discapacidad con énfasis en las personas sordas.</t>
  </si>
  <si>
    <t xml:space="preserve"> GESTIÓN DE LA INFORMACIÓN</t>
  </si>
  <si>
    <t>Fortalecer los procesos de gestión de la información de la población sorda</t>
  </si>
  <si>
    <t>Reportes de segumiento periódicos de las acciones institucionales implementadas para garantizar y promover el acceso, la permanencia y calidad de la educación para la población sorda</t>
  </si>
  <si>
    <t>Un observatorio de Política Social Implementado</t>
  </si>
  <si>
    <t>Número</t>
  </si>
  <si>
    <t>Acuerdos de intercambio de información / 4</t>
  </si>
  <si>
    <t xml:space="preserve"> 4 Protocolos de intercambio de información y acuerdos de confidencialidad celebrados </t>
  </si>
  <si>
    <t>Realizar alianzas estratégicas para el intercambio de información para la toma de decisiones y fortalecimiento de las estadísticas de la población sorda.</t>
  </si>
  <si>
    <t>2 alianzas</t>
  </si>
  <si>
    <t>Gestión para la consecución de las bases de datos del MEN (básica, media y superior), ICFES, ICBF, u otros sistemas de información del sector para el análisis del 1 a 1 sobre matrícula permanencia y calidad.</t>
  </si>
  <si>
    <t xml:space="preserve"> </t>
  </si>
  <si>
    <t>Oficina Asesora de Planeación y Sistemas / Observatorio</t>
  </si>
  <si>
    <t>Gestión para la consecución de las bases de datos del MSPS, ANSPE-DPS, DNP, u otros sistemas de información para el análisis del 1 a 1 sobre acceso de la población sorda a derechos, servicios y programas.</t>
  </si>
  <si>
    <t xml:space="preserve">Número </t>
  </si>
  <si>
    <t>Línea Base</t>
  </si>
  <si>
    <t>Realizar la caracterización y establecer indicadores de línea base de acceso a derechos de la población sorda.</t>
  </si>
  <si>
    <t>Estructura de línea base y matriz de indicadores</t>
  </si>
  <si>
    <t>Definición de áreas temáticas, actores responsables de la información, variables, marco legal, requerimientos de información y pertinencia, lineamientos para la construcción y organización de bases de datos que han de alimentar los indicadores.</t>
  </si>
  <si>
    <t>Esquema de análisis.</t>
  </si>
  <si>
    <t>Consolidación del Sistema de Información de la Población Sorda-SIPS a partir de la identificación, ubicación y administración de datos y fuentes de información.  Comparación de situaciones.</t>
  </si>
  <si>
    <t>Transversalización del SIPS, sus indicadores y estadísticas a la gestión institucional e incidencia en política pública.</t>
  </si>
  <si>
    <t xml:space="preserve">Estudios realizados / 4 </t>
  </si>
  <si>
    <t>4 Estudios</t>
  </si>
  <si>
    <t xml:space="preserve"> Realizar estudios en asocio (observatorios, universidades, grupos de investigación o centros de pensamiento) que den cuenta de las realidades y posibilidades de la población sorda</t>
  </si>
  <si>
    <t>2 estudios</t>
  </si>
  <si>
    <t>Elaboración de estudios de carácter descriptivo o analítico en derechos priorizados</t>
  </si>
  <si>
    <t xml:space="preserve">2 estudios </t>
  </si>
  <si>
    <t>Elaboración de estudios de carácter descriptivo o analítico en temas coyunturales y bajo enfoques transversales</t>
  </si>
  <si>
    <t>Cumplimiento cronograma de reportes</t>
  </si>
  <si>
    <t>Reportes / Publicaciones</t>
  </si>
  <si>
    <t>Comunicar, divulgar y publicar información del observartorio</t>
  </si>
  <si>
    <t>Producción cartográfica (cumplimiento de cronograma)</t>
  </si>
  <si>
    <t>Implementar  procesos y modelos de georreferenciación de la información de la PSC</t>
  </si>
  <si>
    <t>Acciones de comunicación (cumplimiento de cronograma)</t>
  </si>
  <si>
    <t>Realizar acciones de comunicación y divulgación con actores académicos, instituciones gubernamentales, ONG y otros actores involucrados.</t>
  </si>
  <si>
    <t>Publicaciones (cumplimiento de cronograma)</t>
  </si>
  <si>
    <t>Publicación y divulgación de reportes de seguimiento y documentos que den cuenta del estado del goce efectivo de derechos de la población sorda colombiana</t>
  </si>
  <si>
    <t>POLÍTICA PÚBLICA PARA LA INCLUSIÓN SOCIAL DE LA POBLACIÓN SORDA</t>
  </si>
  <si>
    <t>Promover la instrumentalización de políticas públicas en materia de discapacidad auditiva</t>
  </si>
  <si>
    <t>2 bases normativas de política en materia de discapadad (población sorda) presentadas y promovidas.</t>
  </si>
  <si>
    <t>Realizar estudios de la legislación en el ámbito de las competencias institucionales para definiir y aplicar el goce efectivo de los derechos de las personas sordas en los procesos de inclusión social.</t>
  </si>
  <si>
    <t>1 documento orientador</t>
  </si>
  <si>
    <t>Identificar y documentar las políticas, herramientas y regulación en materia de garantía de derechos para personas sordas.</t>
  </si>
  <si>
    <t>Dirección General</t>
  </si>
  <si>
    <t>1 documento base reglamentación Ley 982</t>
  </si>
  <si>
    <t>Elaborar (involucra la consolidación de propuestas) documento base para discusión de la reglamentación de la ley 982</t>
  </si>
  <si>
    <t>Formular y promover propuestas de modificaciones normativas que afecten la calidad de educación de la población sorda</t>
  </si>
  <si>
    <t>Socializar las propuestas de reglamentación.</t>
  </si>
  <si>
    <t>CAPACIDAD INSTITUCIONAL</t>
  </si>
  <si>
    <t>Fortalecer la capacidad institucional del INSOR</t>
  </si>
  <si>
    <t>Estrategia para fortalecer la Capacidad Institucional del INSOR implementada</t>
  </si>
  <si>
    <t>Porcentaje</t>
  </si>
  <si>
    <t xml:space="preserve">Oficina Asesora de Planeación y Sistemas </t>
  </si>
  <si>
    <t>Fortalecer la plataforma tecnológica del INSOR (hardware, software y otros equipos)</t>
  </si>
  <si>
    <t>Efectuar el Mantenimiento Preventivo y Correctivo de la plataforma tecnológica del INSOR</t>
  </si>
  <si>
    <t>Secretaria General</t>
  </si>
  <si>
    <t xml:space="preserve">Fortalecer las condiciones para la interacción entre oyentes y la población sorda a través del uso del servicio de interpretación en Lengua de Señas Colombiana -LSC </t>
  </si>
  <si>
    <t>Definir e implementar estrategia de participación ciudadana en la gestión</t>
  </si>
  <si>
    <t xml:space="preserve">Línea Base </t>
  </si>
  <si>
    <t>Propuesta reglamentación Ley 982</t>
  </si>
  <si>
    <t>Presentación de propuesta reglamentación Ley 982</t>
  </si>
  <si>
    <t xml:space="preserve">% cumplimiento Cronograma desarrollo Plataforma tecnológica  </t>
  </si>
  <si>
    <t>Acciones ejecutadas / acciones programadas</t>
  </si>
  <si>
    <t>Plataforma tecnológica</t>
  </si>
  <si>
    <t>Levantamiento y Registro documentos de Promoción y Desarrollo</t>
  </si>
  <si>
    <t>Levantamiento y Registro documentos de Gestión Educativa</t>
  </si>
  <si>
    <t>Registro de documentos</t>
  </si>
  <si>
    <t>Informe ejecución actividades servicio de interpretación</t>
  </si>
  <si>
    <t>Fortalecer las condiciones para la interacción entre oyentes y la población sorda a través del uso del servicio de interpretación en Lengua de Señas Colombiana -LSC para la promoción de derechos.</t>
  </si>
  <si>
    <t>Fortalecer las condiciones para la interacción entre oyentes y la población sorda a través del uso del servicio de interpretación en Lengua de Señas Colombiana -LSC para la gestión educativa</t>
  </si>
  <si>
    <t>Número de informes</t>
  </si>
  <si>
    <t>Hacer seguimiento a los componentes de Racionalización de Trámites, Rendición de cuentas, Servicio al Ciudadano, Transparencia</t>
  </si>
  <si>
    <t>Plan Anticorrupción ejecutado</t>
  </si>
  <si>
    <t>Estrategia de Participación Ciudadana implementada</t>
  </si>
  <si>
    <t>Atender el 100% de las interacciones  sordos - oyectes programadas para el desarrollo de la gestión del Insor</t>
  </si>
  <si>
    <t>Informes presentados / informes programados</t>
  </si>
  <si>
    <t>Informe Documentos organizados y registrados</t>
  </si>
  <si>
    <t>Porcentaje de cumplimiento de cronograma</t>
  </si>
  <si>
    <t>Número de acciones</t>
  </si>
  <si>
    <t># de acciones realizadas / 35 acciones programadas</t>
  </si>
  <si>
    <t>Plan de Capacitación</t>
  </si>
  <si>
    <t>Plan de Vacantes</t>
  </si>
  <si>
    <t>Plan de Bienestar e incentivos</t>
  </si>
  <si>
    <t>Elaborar y ejecutar el Plan de Capacitación</t>
  </si>
  <si>
    <t>Elaborar el Plan de Vancantes</t>
  </si>
  <si>
    <t>Elaborar y ejecutar el Plan de Bienestar e incentivos</t>
  </si>
  <si>
    <t>Sistema de Gestión de Calidad</t>
  </si>
  <si>
    <t>Informe de servicios y trámites</t>
  </si>
  <si>
    <t>Informe Gestión Tecnológica y Seguridad de la Información</t>
  </si>
  <si>
    <t>Archivos organizados</t>
  </si>
  <si>
    <t>Adelantar acciones para garantizar una planta física adecuada para el funcionamiento del INSOR</t>
  </si>
  <si>
    <t xml:space="preserve">Planta física adecuada para el funcionamiento del INSOR </t>
  </si>
  <si>
    <t>Planta física</t>
  </si>
  <si>
    <t xml:space="preserve"> actualización y mejora continua de los instrumentos de la gestión contractual</t>
  </si>
  <si>
    <t>Optimizar el proceso de la gestión contractual del INSOR</t>
  </si>
  <si>
    <t>Documento Proceso de Gestión Contractual</t>
  </si>
  <si>
    <t>Realizar la programación presupuestal acorde con la planeación estratégica y obligaciones funcionales del INSOR</t>
  </si>
  <si>
    <t>Realizar oportunamente y presentar ante hacienda el Programa anual mensualizado de caja PAC</t>
  </si>
  <si>
    <t xml:space="preserve">Eejcutar PAC </t>
  </si>
  <si>
    <t>Realizar seguimiento a proyectos de inversión</t>
  </si>
  <si>
    <t>Plan Anual de Adquisiciones</t>
  </si>
  <si>
    <t>PAC</t>
  </si>
  <si>
    <t>Programación presupuestal</t>
  </si>
  <si>
    <t>Realizar ejecución y seguimiento a la ejecución presupuestal</t>
  </si>
  <si>
    <t>Proceso de gestión contractual documentado</t>
  </si>
  <si>
    <t>Politica de Cero Papel</t>
  </si>
  <si>
    <t>Planear el rediseño del SGC</t>
  </si>
  <si>
    <t>Rediseñar la documentación del SGC</t>
  </si>
  <si>
    <t>Implementar la documentación del SGC</t>
  </si>
  <si>
    <t>Realizar evaluación interna del desempeño del SGC</t>
  </si>
  <si>
    <t>Plan de Trabajo
Resolución de adopación de equipos de trabajo</t>
  </si>
  <si>
    <t>Documentación actualizada</t>
  </si>
  <si>
    <t>Registros de implementación de la documentación del SGC</t>
  </si>
  <si>
    <t>Adoptar la política de Cero Papel</t>
  </si>
  <si>
    <t xml:space="preserve">Documento Política Cero Papel </t>
  </si>
  <si>
    <t>Implemetar la Política de Cero Papel</t>
  </si>
  <si>
    <t>Informes de seguimiento a la implementación</t>
  </si>
  <si>
    <t>Política Ambiental</t>
  </si>
  <si>
    <t>Implementar buenas prácticas ambientales para reducir los impactos negativos en el medio ambiente (Política ambiental).</t>
  </si>
  <si>
    <t xml:space="preserve">Adopción de la Política Ambiental del INSOR </t>
  </si>
  <si>
    <t>Compendio de Formatos e instructivos</t>
  </si>
  <si>
    <t>Simplificar y racionalizar tiempos y actividades del proceso de gestión contractual</t>
  </si>
  <si>
    <t>Sede provisional funcionando</t>
  </si>
  <si>
    <t>Informes de coordinación y gerencia proyecto</t>
  </si>
  <si>
    <t>Pagar arriendos de sede provisional</t>
  </si>
  <si>
    <t>Coordinar y gerenciar las diferentes etapas del proyecto de adecuación de la sede del INSOR</t>
  </si>
  <si>
    <t>Adquirir bienes muebles, hardware, software y telecomunicaciones</t>
  </si>
  <si>
    <t>Plan de adquisiciones equipos y muebles para sede Insor</t>
  </si>
  <si>
    <t xml:space="preserve">Adecuar las instalaciones del INSOR </t>
  </si>
  <si>
    <t>Sede propia del INSOR</t>
  </si>
  <si>
    <t>Realizar mantenimiento y apoyo a servicios generales de la sede</t>
  </si>
  <si>
    <t>Plan de mantenimiento</t>
  </si>
  <si>
    <t>Realizar la planeación documental</t>
  </si>
  <si>
    <t>Realizar la organización documental</t>
  </si>
  <si>
    <t>Realizar la disposición documental</t>
  </si>
  <si>
    <t>Plan de trabajo</t>
  </si>
  <si>
    <t>Tablas de Retención Documental</t>
  </si>
  <si>
    <t>Revisar el plan de ajuste tecnológico</t>
  </si>
  <si>
    <t>Informe de seguimiento</t>
  </si>
  <si>
    <t>Elaborar informe de seguimiento al Protocolo IPv6</t>
  </si>
  <si>
    <t>Informe del Sistema de Seguridad de la linformación</t>
  </si>
  <si>
    <t>Informe de revisión</t>
  </si>
  <si>
    <t xml:space="preserve">Diagnóstico de viabilidad de implementación de servicios de intercambio de información </t>
  </si>
  <si>
    <t>Documento diagnóstico</t>
  </si>
  <si>
    <t>Revisión y ajuste a los OPA</t>
  </si>
  <si>
    <t>Revisión y formalización de trámites</t>
  </si>
  <si>
    <t>Informe de trámites</t>
  </si>
  <si>
    <t>Informe de seguimiento a OPA</t>
  </si>
  <si>
    <t>Implementar de las política de gestión financiera</t>
  </si>
  <si>
    <t>Presupuesto apropiado / presupuesto ejecutado</t>
  </si>
  <si>
    <t>Ejecución presupuestal anual del 95%</t>
  </si>
  <si>
    <t xml:space="preserve">Promedio ( PAC Ejecutado / PAC solicitado en cada mes)  </t>
  </si>
  <si>
    <t>Cumplimiento del 92 % en la ejecución financiera de los proyectos de inversión</t>
  </si>
  <si>
    <t>Ejecución financiera proyectos de inversión / Total presupuesto asignado a proyectos de inversión</t>
  </si>
  <si>
    <t>Número (proyecto piloto bilingüe de atención integral para niñas y niños sordos en  primera infancia)</t>
  </si>
  <si>
    <t>Piloto implementado</t>
  </si>
  <si>
    <t>Elaborar, publicar y ejecutar el Plan Anual de Adquisiciones</t>
  </si>
  <si>
    <t>Informe Cumplimiento de cronograma de compras (celebración de contratos)</t>
  </si>
  <si>
    <t>Realizar informe del seguimiento al Plan Anual de Adquisiciones</t>
  </si>
  <si>
    <t>Informe de Gestión PAA</t>
  </si>
  <si>
    <t>Implementar y hacer seguimiento del Plan Estratégico de Talento Humano</t>
  </si>
  <si>
    <t>Elaborar el Plan Institucional de Capacitación</t>
  </si>
  <si>
    <t>Ejecutar y hacer seguimiento al PIC</t>
  </si>
  <si>
    <t>Elaborar el Plan Anual de Vacantes</t>
  </si>
  <si>
    <t>Publicar el Plan Anual de Vacantes</t>
  </si>
  <si>
    <t>Elaborar el Plan de Bienestar e incentivos</t>
  </si>
  <si>
    <t>Ejeuctar y hacer seguimiento al Plan de Bienestar e incentivos</t>
  </si>
  <si>
    <t>Realizar la evaluación del desempeño</t>
  </si>
  <si>
    <t>Realizar la concertación de objetivos</t>
  </si>
  <si>
    <t>Realizar los Acuerdos de Gestión con los Gerentes Públicos</t>
  </si>
  <si>
    <t>Evaluar los Gerentes Públicos</t>
  </si>
  <si>
    <t>SG-SST</t>
  </si>
  <si>
    <t>EQUIDAD Y PAZ</t>
  </si>
  <si>
    <t>BUEN GOBIERNO</t>
  </si>
  <si>
    <t>ADMINISTRATIVO Y DE GESTIÓN</t>
  </si>
  <si>
    <t>Informes de Auditoria Interna.</t>
  </si>
  <si>
    <t>Implementar el SG-SST</t>
  </si>
  <si>
    <t>Informe socialización Plan Estrategico</t>
  </si>
  <si>
    <t>Informe de gestión (ejecución y seguimiento) del Plan Estratégico de Talento Humano</t>
  </si>
  <si>
    <t>Registro de concertación de objetivos</t>
  </si>
  <si>
    <t>Resultados de evaluación del desempeño</t>
  </si>
  <si>
    <t>Registro de Acuerdos de Gestión</t>
  </si>
  <si>
    <t xml:space="preserve">Resultados de evaluación de los Gerentes Públicos </t>
  </si>
  <si>
    <t>Informe de evaluación de los funcionarios</t>
  </si>
  <si>
    <t>Evaluar los funcionarios de carrera y gerentes públicos</t>
  </si>
  <si>
    <t>Plan Institucional de Capacitación PIC</t>
  </si>
  <si>
    <t>Plan Anual de Vacantes</t>
  </si>
  <si>
    <t>Plan de Bienestar e Incentivos</t>
  </si>
  <si>
    <t>Mantener actualizada la información institucional obligatoria en el marco de la Ley 1712 de 2014 y Decreto 103 de 2015</t>
  </si>
  <si>
    <t xml:space="preserve">Insumos para Audiencia pública </t>
  </si>
  <si>
    <t xml:space="preserve">Plan de trabajo para la implementación del Sistema de Seguridad y Salud en el trabajo </t>
  </si>
  <si>
    <t>Diseñar la documentación del SG-SST</t>
  </si>
  <si>
    <t xml:space="preserve">Implementación del Sistema de Seguridad y Salud en el trabajo </t>
  </si>
  <si>
    <t xml:space="preserve">Mantener la estrategia de rendición de cuentas sostenida </t>
  </si>
  <si>
    <t>Socializar, ajustar, implementar y hacer seguimiento al Plan Anticorrupción</t>
  </si>
  <si>
    <t>Plan Anticorrupción socializado</t>
  </si>
  <si>
    <t>Socializar y ajustar el Plan Anticorrupción</t>
  </si>
  <si>
    <t>Mapa de Riesgos</t>
  </si>
  <si>
    <t xml:space="preserve">Realizar administración del riesgo </t>
  </si>
  <si>
    <t xml:space="preserve">Informe consolidado de: Matriz estrategia antitramites, Rendición de cuentas, Servicio al ciudadano, acciones para la transparencia e iniciativas adicionales </t>
  </si>
  <si>
    <t xml:space="preserve">Verificar la disponibilidad de sistemas de información que garanticen al ciudadano un fácil acceso a la información del INSOR </t>
  </si>
  <si>
    <t>Realizar ajustes a los sistemas de información de acuerdo a cronograma</t>
  </si>
  <si>
    <t>Realizar acciones encaminadas al fortalecimiento de la cultura organizacional en cuanto a la importancia de publicar la información.</t>
  </si>
  <si>
    <t>Facilitar la disponibilidad e la información para el ciudadano y demás usuarios.</t>
  </si>
  <si>
    <t>Informe sistemas de información</t>
  </si>
  <si>
    <t>Cronograma de ajustes</t>
  </si>
  <si>
    <t>Evidencias de socialización</t>
  </si>
  <si>
    <t xml:space="preserve">Elaborar inventario de datos (incluye información reservada e información clasificada) </t>
  </si>
  <si>
    <t>Publicar y normalizar datos abiertos</t>
  </si>
  <si>
    <t>Inventario de datos</t>
  </si>
  <si>
    <t>Datos abiertos</t>
  </si>
  <si>
    <t xml:space="preserve"> Rendición de cuentas interna</t>
  </si>
  <si>
    <t>Programar y Realizar la Rendición de cuentas interna</t>
  </si>
  <si>
    <t xml:space="preserve"> Informes de gestión en territorio.</t>
  </si>
  <si>
    <t xml:space="preserve">Verificar y definir espacios o mecanismos institucionales para la participación ciudadana en la planeación, ejecución y control de la gestión institucional. </t>
  </si>
  <si>
    <t xml:space="preserve">Mecanismos de participación </t>
  </si>
  <si>
    <t>Pagina WEB con información actualizada</t>
  </si>
  <si>
    <t>Verificar y defnir canales de comunicación para garantizar el acceso a los interesados a los servicios del INSOR con información completa y clara, con eficiencia y transparencia, consistencia, calidad y oportunidad.</t>
  </si>
  <si>
    <t>Canales de comunicación con el ciudadano</t>
  </si>
  <si>
    <t>Elaborar informe de gestión de la estrategia de servicio al ciudadano</t>
  </si>
  <si>
    <t>Informe de gestión servicio al ciudadano</t>
  </si>
  <si>
    <t>Informe de Seguimiento Plan Anticorrupción y de Servicio al Ciudadano</t>
  </si>
  <si>
    <t xml:space="preserve">Informe de seguimiento a la estrategia de Transparencia y Acceso a la Información Pública </t>
  </si>
  <si>
    <t>Informe de Rendición de Cuentas</t>
  </si>
  <si>
    <t>Informe de la Estrategia de Servicio al Ciudadano</t>
  </si>
  <si>
    <t>Plan Socializado (Peso 30 %)
+
% Cumplimiento Matriz de Riesgos (peso 40%)
+
% cumplimiento cronograma de los otros componentes (peso 30%)</t>
  </si>
  <si>
    <t>Informe sistemas de Información (peso 30%)
+
% cumplimiento de ajustes (peso 35%)
+
% cumplimiento acciones de la información (peso 35%)</t>
  </si>
  <si>
    <t>Informe de seguimiento a la Estrategia de Participación Ciudadana</t>
  </si>
  <si>
    <t>% cumplimiento espacios definidos (peso 30%)
+
% cumplimiento requerimientos GEL (peso 70%)</t>
  </si>
  <si>
    <t>% cumplimiento cronograma componentes de estrategia de rendición de cuentas</t>
  </si>
  <si>
    <t>% cumplimiento canales de comunicación definidos (peso 70 % )
+
Elaboración informe de gestión estretegia de Servicio al Ciudadano (peso 30%)</t>
  </si>
  <si>
    <t>Socialización Plan TH (peso 30%)
+
Cumplimiento implementación del Plan TH (peso 70%)</t>
  </si>
  <si>
    <t>Acciones PIC ejecutadas / Acciones PIC programadas</t>
  </si>
  <si>
    <t>Publicación plan de vacantes</t>
  </si>
  <si>
    <t>número</t>
  </si>
  <si>
    <t>Acciones Plan Bienestar ejecutadas / Acciones programadas</t>
  </si>
  <si>
    <t># funcionarios evaluados / # de funcionarios sujetos de evaluación</t>
  </si>
  <si>
    <t>Plan de Trabajo</t>
  </si>
  <si>
    <t>Documentación elaborada</t>
  </si>
  <si>
    <t>Registros de implementación de la documentación del SG-SST</t>
  </si>
  <si>
    <t>Porcentaje de implementación del SG-SST</t>
  </si>
  <si>
    <t>% de implementación rediseño del SGC</t>
  </si>
  <si>
    <t># Acciones ejecutadas política de cero papel / # Acciones programadas</t>
  </si>
  <si>
    <t># OPA revisados y ajustados / # total de OPA (peso 50%)
+
# de trámites implementados / # de trámites proyectados</t>
  </si>
  <si>
    <t xml:space="preserve">% cumplimiento cronograma Plan de Gestión Tecnológica </t>
  </si>
  <si>
    <t>% cumplimiento cronograma de gestión documental</t>
  </si>
  <si>
    <t>% cumplimiento acciones programadas para el funcionamiento de la Planta Física del INSOR</t>
  </si>
  <si>
    <t>% cumplimiento cronograma optimización proceso de gestión contractual</t>
  </si>
  <si>
    <t>Secretaría General</t>
  </si>
  <si>
    <t>Oficina Asesora de Planeación y Sistemas / Control Interno</t>
  </si>
  <si>
    <t>Oficina Asesora de Planeación y Sistemas / Área de Comunicaciones</t>
  </si>
  <si>
    <t>Dirección General / Oficina Asesora de Planeación y Sistemas</t>
  </si>
  <si>
    <t>Número de agentes educativos capacitados</t>
  </si>
  <si>
    <t>Crear los espacios de diálogo con la ciudadanía</t>
  </si>
  <si>
    <t>Audiencia pública</t>
  </si>
  <si>
    <t>Programar y realizar Audiencia Pública de Rendición de Cuentas</t>
  </si>
  <si>
    <t>Realizar presentación de informe de gestión del INSOR en cada salida a territorio.</t>
  </si>
  <si>
    <t>Fortalecer el Espacio "Tu Hora con Marcela" como estrategía de rendión de cuentas.</t>
  </si>
  <si>
    <t>Espacio "Tu Hora con Marcela"</t>
  </si>
  <si>
    <t>Instrumentos elaborados</t>
  </si>
  <si>
    <t>Ajustar y publicar los instrumentos de planeación (Plan estratégico, Plan de Acción, POAI, Componente Sectorial)</t>
  </si>
  <si>
    <t>Elaborar reportes de seguimiento de los instrumentos de planeación</t>
  </si>
  <si>
    <t>Instrumentos de planeación</t>
  </si>
  <si>
    <t>Cumplimiento de cronograma de elaboración y seguimiento</t>
  </si>
  <si>
    <t>Instrumentos de planeación elaborados y con acciones de seguimiento</t>
  </si>
  <si>
    <t>Actualizar y socializar el Plan Estratégico de Talento Humano</t>
  </si>
  <si>
    <t>Implementar buenas prácticas para reducir consumo de papel (Política de Cero Papel).</t>
  </si>
  <si>
    <t>Organizar archivos de gestión para transferencia documental</t>
  </si>
  <si>
    <t>Cronograma para organización de archivos de gestión</t>
  </si>
  <si>
    <t>Ajustar proyectos de inversión</t>
  </si>
  <si>
    <t>Ajustes Proyectos de Inversión</t>
  </si>
  <si>
    <t>Plan elaborado y publicado (peso 20%)
+
cumplimiento cronograma desembolso de recursos (peso 40%)
+
Ejecución del PAA del 93% (peso 40%)</t>
  </si>
  <si>
    <t>Ejecutar el PAA</t>
  </si>
  <si>
    <t>90% de ejecución del PAA teniendo encuenta las variables de planeación, desembolsos y ejecución total.</t>
  </si>
  <si>
    <t>Ejecución del PAC en promedio mensual del  90%</t>
  </si>
  <si>
    <t>Secretaría General / Oficina Asesora de Planeación y Sistemas / Área de Comunicaciones</t>
  </si>
  <si>
    <t>Oficina Asesora de Planeación y Sistemas / Secretaría General</t>
  </si>
  <si>
    <t>Índice de Política Pública Integral Anticorrupción, con las directrices de la
Comisión Nacional de Moralización</t>
  </si>
  <si>
    <t>Entidades del orden nacional que cuentan con una gestión estratégica
del talento humano implementada</t>
  </si>
  <si>
    <t xml:space="preserve">Sectores utilizando información de desempeño y resultados para la
asignación presupuestal </t>
  </si>
  <si>
    <t>Sectores con propuesta de mejoramiento de la gestión a partir de los
modelos de gestión vigentes</t>
  </si>
  <si>
    <t>Estrategia de Transparencia y Acceso a la Información Pública implementada</t>
  </si>
  <si>
    <t>Estrategia de Rendición de cuentas ejecutada</t>
  </si>
  <si>
    <t>Estrategia de Servicio al Ciudadano ejecutada</t>
  </si>
  <si>
    <t>Sistema de Gestión de la Seguridad y Salud en el Trabajo (SG-SST) implementado</t>
  </si>
  <si>
    <t>Plan Estratégico de Talento Humano ejucutado</t>
  </si>
  <si>
    <t>Plan de Capacitación ejecutado</t>
  </si>
  <si>
    <t>Plan de Vacantes actualizado</t>
  </si>
  <si>
    <t>Plan de Bienestar e Incentivos ejecutado</t>
  </si>
  <si>
    <t>100% de los funcionarios de carrera y gerentes públicos evaluados</t>
  </si>
  <si>
    <t>Realizar traslado de los bienes muebles</t>
  </si>
  <si>
    <t xml:space="preserve">Mantener la estrategia de rendición de cuentas </t>
  </si>
  <si>
    <t>Línea de Política</t>
  </si>
  <si>
    <t>Implementar herramientas del Plan Anticorrupción</t>
  </si>
  <si>
    <t>Ejecutar estrategia de participación ciudadana en la gestión</t>
  </si>
  <si>
    <t xml:space="preserve">Ejecutar estrategia de servicio al ciudadano. </t>
  </si>
  <si>
    <t>Implementar herramientas del Plan Estratégico de Talento Humano</t>
  </si>
  <si>
    <t>Adelantar acciones para la modernización institucional</t>
  </si>
  <si>
    <t>Mantener el SG-SST</t>
  </si>
  <si>
    <t>Realizar la programación del presupuesto y realizar el seguimiento a su ejecución acorde con la planeación estratégica y obligaciones funcionales del INSOR, la ejecución de PAC, y la ejecución del Plan Anual de Adquisiciones</t>
  </si>
  <si>
    <t xml:space="preserve">TOTAL </t>
  </si>
  <si>
    <t>Recursos  Nación</t>
  </si>
  <si>
    <t>Mantener el Sistema de Gestión de Calidad del INSOR</t>
  </si>
  <si>
    <t xml:space="preserve">Norma de competencia de interpretes para sordos y sordociegos validada. </t>
  </si>
  <si>
    <t xml:space="preserve">Consolidar y validar la norma de competencia con las funciones identificadas.en alianza con el SENA y representantes de la academia y de la  organización civil. </t>
  </si>
  <si>
    <t>Consolidar la versión final de la norma de competencia</t>
  </si>
  <si>
    <t xml:space="preserve">Implementar mesas de validación de la norma con intérpretes de las regiones y con la comunidad sorda.  </t>
  </si>
  <si>
    <t xml:space="preserve">Curriculo de un programa formación tecnologica para intérpretes de sordos y sodociegos. </t>
  </si>
  <si>
    <t xml:space="preserve">Desarrollar, evaluar y hacer seguimiento al proyecto piloto bilingüe de atención integral para niñas y niños sordos en  primera infancia </t>
  </si>
  <si>
    <t># de Pruebas de certificación aplicadas / 200</t>
  </si>
  <si>
    <t xml:space="preserve">Trámite </t>
  </si>
  <si>
    <t>Número de aplicaciones</t>
  </si>
  <si>
    <t>Norma validada</t>
  </si>
  <si>
    <t xml:space="preserve">Realizar la consulta pública de la norma técnica a nivel nacional </t>
  </si>
  <si>
    <t xml:space="preserve">Publicar la norma técnica en su versión final </t>
  </si>
  <si>
    <t>Curriculo</t>
  </si>
  <si>
    <t xml:space="preserve">Realizar el registro calificado del programa de formación tecnológica </t>
  </si>
  <si>
    <t xml:space="preserve">Elaborar la estructura curricular del programa tecnológico de formación de intérpretes. </t>
  </si>
  <si>
    <t xml:space="preserve">Definir  el curriculo del  programa de formación de intérpretes para sordos y sordociegos  en alianza con el SENA. </t>
  </si>
  <si>
    <t>Curriculo elaborado</t>
  </si>
  <si>
    <t>1 informe de propuesta de modificación normativa</t>
  </si>
  <si>
    <t>1 de socialización de la propuesta</t>
  </si>
  <si>
    <t>1 informe de diagnóstico e implementación</t>
  </si>
  <si>
    <t>1 informe del mantenimiento preventivo y correctivo</t>
  </si>
  <si>
    <t>1 informe de los equipos y software adquiridos</t>
  </si>
  <si>
    <t>Disponer de información actualizada y consistente en los instrumentos de planeación tales como el Plan Estratégico Instutucional, el componente Institucional del Plan Estratégico Sectorial y el Plan de Acción.</t>
  </si>
  <si>
    <t xml:space="preserve"> Acercar el INSOR al ciudadano y hacer visible su gestión involucrando elementos de participación activa de sus usuarios-</t>
  </si>
  <si>
    <t>Desarrollar y cualificar el talento humano del INSOR  buscando la observancia del principio de mérito para la provisión de los empleos, el desarrollo de competencias, vocación del servicio, la aplicación de estímulos y una gerencia pública enfocada a la consecución de resultados.</t>
  </si>
  <si>
    <t>Hacer del INSOR una entidad moderna, innovadora, flexible y abierta al entorno, con capacidad de transformarse, adaptarse y responder en forma ágil y oportuna a las demandas y necesidades de la comunidad.</t>
  </si>
  <si>
    <t>Programar, controlar y registrar las operaciones financieras, de acuerdo con los recursos disponibles del INSOR.</t>
  </si>
  <si>
    <t xml:space="preserve">Alcanzar 100 % de las buenas prácticas internacionales, información contable y financiera </t>
  </si>
  <si>
    <t xml:space="preserve">
Elaboración de un documento para la instrumentalización de Políticas Sociales en materia de discapacidad de la población sorda </t>
  </si>
  <si>
    <t>Control Interno</t>
  </si>
  <si>
    <t xml:space="preserve">Formular la ruta de reorganización de la oferta educativa para población sorda en cada una de las secretarias de educación </t>
  </si>
  <si>
    <t>1 documento diseño de pruebas de certificación</t>
  </si>
  <si>
    <t xml:space="preserve">Acciones de asistencia a entidades territoriales para el desarrollo de las actividades de asesoría y asistencia técnica para el mejoramiento de la oferta educativa para población sorda. </t>
  </si>
  <si>
    <t>Secretaría General - Atención al Ciudadano</t>
  </si>
  <si>
    <t>Elaborar informe del Sistema de Seguridad de la información</t>
  </si>
  <si>
    <t>Planeación y Sistemas</t>
  </si>
  <si>
    <t>Implementación Sistema de Gestión Ambiental</t>
  </si>
  <si>
    <t># fases ejecutadas implementación sistema de gestión ambiental  / # fases programadas</t>
  </si>
  <si>
    <t>Sistema de Gestión Ambiental implementado</t>
  </si>
  <si>
    <t xml:space="preserve">Revisión bibliográfica, de otras experiencias y de la situación ambiental inicial </t>
  </si>
  <si>
    <t>Formular los requisitos generales del sistema</t>
  </si>
  <si>
    <t>Planificación del SGA</t>
  </si>
  <si>
    <t>Implementación y operación</t>
  </si>
  <si>
    <t>Verificación</t>
  </si>
  <si>
    <t>Documento requisitos generales del sistema</t>
  </si>
  <si>
    <t>Documento de planificación</t>
  </si>
  <si>
    <t>Auditorias</t>
  </si>
  <si>
    <t xml:space="preserve">Documentación </t>
  </si>
  <si>
    <t>Realizar la planeación y gestión tecnológica del INSOR en el desarrollo de las estrategias de comunicación, información y de Gobierno en Línea mediante la conformación de equipos de trabajo</t>
  </si>
  <si>
    <t>Fortalecer servicios de closed caption y post-produccion audiovisual.</t>
  </si>
  <si>
    <t>Diligenciar los requerimientos establecidos en el SIGEP</t>
  </si>
  <si>
    <t>Actualizar formato de Bienes y rentas en SIGEP</t>
  </si>
  <si>
    <t>Dar alta  HV de contratistas en el SIGEP</t>
  </si>
  <si>
    <t>Ingresar y actualizar  Hojas de vida en el SIGEP</t>
  </si>
  <si>
    <t>Informe de ingreso y actualización hojas de vida en el SIGEP</t>
  </si>
  <si>
    <t>Informe de actualización de formato de bienes y rentas en SIGEP</t>
  </si>
  <si>
    <t>Informe Hojas de Vida Contratistas dadas de alta en SIGEP</t>
  </si>
  <si>
    <t>Informe cumplimiento requerimientos SIGEP</t>
  </si>
  <si>
    <t># Hojas de vida en SIGEP actualizadas / # total planta de personal ocupada (peso 50%)
+
#  formatos Bs y Rentas actualizados / Total Hojas de vida en SIGEP (peso 25%)
+
# de contratistas en SIGEP / Total contratistas (peso 25%)</t>
  </si>
  <si>
    <t>100 % de requerimientos del SIGEP cumplidos</t>
  </si>
  <si>
    <t>310-1506-1- MEJORAMIENTO DE LA ATENCIÓN EDUCATIVA DE LA POBLACIÓN SORDA A NIVEL NACIONAL</t>
  </si>
  <si>
    <t>410-1506-1 _ESTUDIOS, HERRAMIENTAS Y ORIENTACIONES PARA MEJORAR LA CALIDAD DE VIDA DE LA POBLACION COLOMBIANA CON LIMITACION AUDITIVA NACIONAL</t>
  </si>
  <si>
    <t>310-1506-2 IMPLEMENTACIÓN DE TIC EN LA EDUCACIÓN FORMAL PARA POBLACIÓN SORDA A NIVEL NACIONAL</t>
  </si>
  <si>
    <t>520-700-1 IMPLANTACIÓN DE UN MODELO DE MODERNIZACIÓN Y GESTIÓN PUBLICA APLICADO AL INSOR A NIVEL NACIONAL</t>
  </si>
  <si>
    <t>122-1506-1 ADQUISICIÓN MEJORAMIENTO DE LA CAPACIDAD INSTITUCIONAL DEL INSOR A TRAVES DE LA COMPRA DE UNA PLANTA FÍSICA ADECUADA A LOS REQUERIMIENTOS DE LA ENTIDAD</t>
  </si>
  <si>
    <t>113-1506-1 MEJORAMIENTO DE LA INFRAESTRUCTURA FÍSICA DEL INSOR EN BOGOTÁ</t>
  </si>
  <si>
    <t>COMPONENTE PLAN ESTRATÉGICO</t>
  </si>
  <si>
    <t>COMPONENTE PLAN DE ACCIÓN 2016</t>
  </si>
  <si>
    <t>Recursos Vigencia 2016</t>
  </si>
  <si>
    <t xml:space="preserve">Fuente de financiación - Proyectos de Inversión 2016 </t>
  </si>
  <si>
    <t>OBJETIVO GENERAL: Promover el establecimiento de entornos sociales y educativos pertinentes para el goce efectivo de los derechos de la población sorda de Colombia.</t>
  </si>
  <si>
    <t>1 informe de planeación de la gestión tecnológica</t>
  </si>
  <si>
    <t xml:space="preserve">   Diagnósticar e implementar una estrategia para fortalecer la plataforma tecnológica del INSOR en atención con la capacidad de gestión del INSOR en la promoción de derechos de las personas sordas. </t>
  </si>
  <si>
    <t xml:space="preserve">Realizar el levantamiento y registro de documentos de la oferta y demanda de servicios de la población sorda. </t>
  </si>
  <si>
    <t>% cumplimiento Cronograma levantamiento y registro de documentos de la oferta y demanda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</si>
</sst>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[$€-2]\ * #,##0.00_ ;_ [$€-2]\ * \-#,##0.00_ ;_ [$€-2]\ * &quot;-&quot;??_ "/>
    <numFmt numFmtId="169" formatCode="_ * #,##0.00_ ;_ * \-#,##0.00_ ;_ * &quot;-&quot;??_ ;_ @_ "/>
    <numFmt numFmtId="170" formatCode="_(&quot;$&quot;\ * #,##0_);_(&quot;$&quot;\ * \(#,##0\);_(&quot;$&quot;\ * &quot;-&quot;??_);_(@_)"/>
    <numFmt numFmtId="171" formatCode="_ * #,##0_ ;_ * \-#,##0_ ;_ * &quot;-&quot;??_ ;_ @_ "/>
    <numFmt numFmtId="172" formatCode="_(* #,##0_);_(* \(#,##0\);_(* &quot;-&quot;??_);_(@_)"/>
    <numFmt numFmtId="173" formatCode="_-* #,##0_-;\-* #,##0_-;_-* &quot;-&quot;??_-;_-@_-"/>
  </numFmts>
  <fonts count="3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8" tint="0.39997558519241921"/>
      </left>
      <right style="thin">
        <color theme="8" tint="0.39997558519241921"/>
      </right>
      <top/>
      <bottom/>
      <diagonal/>
    </border>
    <border>
      <left style="thin">
        <color theme="8" tint="0.39997558519241921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</borders>
  <cellStyleXfs count="149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68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167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6" fillId="0" borderId="0">
      <alignment vertical="top"/>
    </xf>
    <xf numFmtId="0" fontId="16" fillId="0" borderId="0">
      <alignment vertical="top"/>
    </xf>
    <xf numFmtId="0" fontId="3" fillId="0" borderId="0"/>
    <xf numFmtId="0" fontId="3" fillId="0" borderId="0"/>
    <xf numFmtId="0" fontId="3" fillId="22" borderId="7" applyNumberFormat="0" applyFont="0" applyAlignment="0" applyProtection="0"/>
    <xf numFmtId="0" fontId="17" fillId="20" borderId="8" applyNumberFormat="0" applyAlignment="0" applyProtection="0"/>
    <xf numFmtId="9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01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5" fillId="33" borderId="9" xfId="0" applyFont="1" applyFill="1" applyBorder="1" applyAlignment="1">
      <alignment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justify" vertical="center" wrapText="1"/>
    </xf>
    <xf numFmtId="0" fontId="25" fillId="33" borderId="13" xfId="0" applyFont="1" applyFill="1" applyBorder="1"/>
    <xf numFmtId="0" fontId="25" fillId="33" borderId="13" xfId="0" applyFont="1" applyFill="1" applyBorder="1" applyAlignment="1">
      <alignment horizontal="center" vertical="center"/>
    </xf>
    <xf numFmtId="0" fontId="25" fillId="33" borderId="9" xfId="0" applyFont="1" applyFill="1" applyBorder="1" applyAlignment="1">
      <alignment horizontal="justify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27" fillId="33" borderId="9" xfId="0" applyFont="1" applyFill="1" applyBorder="1" applyAlignment="1">
      <alignment horizontal="justify" vertical="center" wrapText="1"/>
    </xf>
    <xf numFmtId="0" fontId="27" fillId="33" borderId="9" xfId="0" applyFont="1" applyFill="1" applyBorder="1" applyAlignment="1">
      <alignment horizontal="center" vertical="center" wrapText="1"/>
    </xf>
    <xf numFmtId="173" fontId="1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173" fontId="1" fillId="0" borderId="0" xfId="0" applyNumberFormat="1" applyFont="1" applyFill="1" applyBorder="1" applyAlignment="1">
      <alignment horizontal="center" vertical="center" wrapText="1"/>
    </xf>
    <xf numFmtId="173" fontId="30" fillId="23" borderId="17" xfId="0" applyNumberFormat="1" applyFont="1" applyFill="1" applyBorder="1" applyAlignment="1">
      <alignment horizontal="left" vertical="center" wrapText="1"/>
    </xf>
    <xf numFmtId="0" fontId="31" fillId="29" borderId="17" xfId="0" applyFont="1" applyFill="1" applyBorder="1" applyAlignment="1">
      <alignment horizontal="center" vertical="center" wrapText="1"/>
    </xf>
    <xf numFmtId="0" fontId="32" fillId="33" borderId="17" xfId="0" applyFont="1" applyFill="1" applyBorder="1" applyAlignment="1">
      <alignment horizontal="center" vertical="center" wrapText="1"/>
    </xf>
    <xf numFmtId="0" fontId="32" fillId="33" borderId="17" xfId="0" applyFont="1" applyFill="1" applyBorder="1" applyAlignment="1">
      <alignment horizontal="justify" vertical="center" wrapText="1"/>
    </xf>
    <xf numFmtId="173" fontId="32" fillId="33" borderId="17" xfId="147" applyNumberFormat="1" applyFont="1" applyFill="1" applyBorder="1" applyAlignment="1">
      <alignment horizontal="center" vertical="center" wrapText="1"/>
    </xf>
    <xf numFmtId="0" fontId="33" fillId="29" borderId="17" xfId="0" applyFont="1" applyFill="1" applyBorder="1" applyAlignment="1">
      <alignment horizontal="center" vertical="center" wrapText="1"/>
    </xf>
    <xf numFmtId="0" fontId="33" fillId="29" borderId="17" xfId="0" applyFont="1" applyFill="1" applyBorder="1" applyAlignment="1">
      <alignment horizontal="justify" vertical="center" wrapText="1"/>
    </xf>
    <xf numFmtId="0" fontId="32" fillId="23" borderId="17" xfId="0" applyFont="1" applyFill="1" applyBorder="1" applyAlignment="1">
      <alignment horizontal="justify" vertical="center" wrapText="1"/>
    </xf>
    <xf numFmtId="0" fontId="30" fillId="33" borderId="17" xfId="0" applyFont="1" applyFill="1" applyBorder="1" applyAlignment="1">
      <alignment horizontal="justify" vertical="center" wrapText="1"/>
    </xf>
    <xf numFmtId="0" fontId="30" fillId="33" borderId="18" xfId="0" applyFont="1" applyFill="1" applyBorder="1" applyAlignment="1">
      <alignment horizontal="justify" vertical="center" wrapText="1"/>
    </xf>
    <xf numFmtId="0" fontId="27" fillId="33" borderId="9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justify" vertical="center" wrapText="1"/>
    </xf>
    <xf numFmtId="0" fontId="25" fillId="33" borderId="10" xfId="0" applyFont="1" applyFill="1" applyBorder="1" applyAlignment="1">
      <alignment horizontal="justify" vertical="center" wrapText="1"/>
    </xf>
    <xf numFmtId="0" fontId="24" fillId="28" borderId="9" xfId="0" applyFont="1" applyFill="1" applyBorder="1" applyAlignment="1">
      <alignment horizontal="center" vertical="center" wrapText="1"/>
    </xf>
    <xf numFmtId="0" fontId="24" fillId="29" borderId="9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vertical="center" wrapText="1"/>
    </xf>
    <xf numFmtId="0" fontId="25" fillId="33" borderId="13" xfId="0" applyFont="1" applyFill="1" applyBorder="1" applyAlignment="1">
      <alignment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9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justify" vertical="center" wrapText="1"/>
    </xf>
    <xf numFmtId="0" fontId="27" fillId="34" borderId="0" xfId="0" applyFont="1" applyFill="1"/>
    <xf numFmtId="0" fontId="27" fillId="34" borderId="0" xfId="0" applyFont="1" applyFill="1" applyAlignment="1">
      <alignment horizontal="justify" vertical="center" wrapText="1"/>
    </xf>
    <xf numFmtId="0" fontId="27" fillId="33" borderId="0" xfId="0" applyFont="1" applyFill="1"/>
    <xf numFmtId="0" fontId="27" fillId="33" borderId="9" xfId="0" applyFont="1" applyFill="1" applyBorder="1" applyAlignment="1">
      <alignment horizontal="center" vertical="center"/>
    </xf>
    <xf numFmtId="2" fontId="25" fillId="33" borderId="9" xfId="0" applyNumberFormat="1" applyFont="1" applyFill="1" applyBorder="1" applyAlignment="1">
      <alignment horizontal="justify" vertical="center" wrapText="1" readingOrder="1"/>
    </xf>
    <xf numFmtId="0" fontId="1" fillId="33" borderId="9" xfId="0" applyFont="1" applyFill="1" applyBorder="1" applyAlignment="1">
      <alignment horizontal="left" vertical="center" wrapText="1"/>
    </xf>
    <xf numFmtId="0" fontId="25" fillId="33" borderId="12" xfId="0" applyFont="1" applyFill="1" applyBorder="1" applyAlignment="1">
      <alignment horizontal="center" vertical="center" wrapText="1"/>
    </xf>
    <xf numFmtId="173" fontId="25" fillId="33" borderId="13" xfId="57" applyNumberFormat="1" applyFont="1" applyFill="1" applyBorder="1" applyAlignment="1">
      <alignment horizontal="center" vertical="center" wrapText="1"/>
    </xf>
    <xf numFmtId="170" fontId="25" fillId="33" borderId="9" xfId="57" applyNumberFormat="1" applyFont="1" applyFill="1" applyBorder="1" applyAlignment="1">
      <alignment horizontal="right" vertical="center" wrapText="1"/>
    </xf>
    <xf numFmtId="170" fontId="25" fillId="33" borderId="16" xfId="57" applyNumberFormat="1" applyFont="1" applyFill="1" applyBorder="1" applyAlignment="1">
      <alignment horizontal="right" vertical="center" wrapText="1"/>
    </xf>
    <xf numFmtId="170" fontId="25" fillId="33" borderId="13" xfId="57" applyNumberFormat="1" applyFont="1" applyFill="1" applyBorder="1" applyAlignment="1">
      <alignment horizontal="right" vertical="center" wrapText="1"/>
    </xf>
    <xf numFmtId="170" fontId="25" fillId="33" borderId="13" xfId="0" applyNumberFormat="1" applyFont="1" applyFill="1" applyBorder="1" applyAlignment="1">
      <alignment horizontal="right" vertical="center" wrapText="1"/>
    </xf>
    <xf numFmtId="172" fontId="25" fillId="33" borderId="13" xfId="57" applyNumberFormat="1" applyFont="1" applyFill="1" applyBorder="1" applyAlignment="1">
      <alignment horizontal="right" vertical="center" wrapText="1"/>
    </xf>
    <xf numFmtId="172" fontId="25" fillId="33" borderId="9" xfId="57" applyNumberFormat="1" applyFont="1" applyFill="1" applyBorder="1" applyAlignment="1">
      <alignment horizontal="right" vertical="center" wrapText="1"/>
    </xf>
    <xf numFmtId="170" fontId="25" fillId="33" borderId="13" xfId="148" applyNumberFormat="1" applyFont="1" applyFill="1" applyBorder="1" applyAlignment="1">
      <alignment horizontal="right" vertical="center" wrapText="1"/>
    </xf>
    <xf numFmtId="0" fontId="25" fillId="33" borderId="13" xfId="0" applyFont="1" applyFill="1" applyBorder="1" applyAlignment="1">
      <alignment horizontal="right" vertical="center" wrapText="1"/>
    </xf>
    <xf numFmtId="171" fontId="25" fillId="33" borderId="13" xfId="57" applyNumberFormat="1" applyFont="1" applyFill="1" applyBorder="1" applyAlignment="1">
      <alignment horizontal="right" vertical="center" wrapText="1"/>
    </xf>
    <xf numFmtId="169" fontId="25" fillId="33" borderId="13" xfId="57" applyFont="1" applyFill="1" applyBorder="1" applyAlignment="1">
      <alignment horizontal="right" vertical="center" wrapText="1"/>
    </xf>
    <xf numFmtId="0" fontId="27" fillId="34" borderId="0" xfId="0" applyFont="1" applyFill="1" applyAlignment="1">
      <alignment horizontal="right"/>
    </xf>
    <xf numFmtId="173" fontId="25" fillId="33" borderId="9" xfId="147" applyNumberFormat="1" applyFont="1" applyFill="1" applyBorder="1" applyAlignment="1">
      <alignment horizontal="right" vertical="center" wrapText="1"/>
    </xf>
    <xf numFmtId="173" fontId="1" fillId="33" borderId="9" xfId="147" applyNumberFormat="1" applyFont="1" applyFill="1" applyBorder="1" applyAlignment="1">
      <alignment horizontal="right" vertical="center" wrapText="1"/>
    </xf>
    <xf numFmtId="0" fontId="25" fillId="33" borderId="9" xfId="0" applyFont="1" applyFill="1" applyBorder="1" applyAlignment="1">
      <alignment horizontal="right" vertical="center" wrapText="1"/>
    </xf>
    <xf numFmtId="170" fontId="27" fillId="33" borderId="0" xfId="0" applyNumberFormat="1" applyFont="1" applyFill="1"/>
    <xf numFmtId="173" fontId="1" fillId="33" borderId="0" xfId="0" applyNumberFormat="1" applyFont="1" applyFill="1" applyBorder="1" applyAlignment="1">
      <alignment horizontal="center" vertical="center" wrapText="1"/>
    </xf>
    <xf numFmtId="173" fontId="25" fillId="33" borderId="14" xfId="147" applyNumberFormat="1" applyFont="1" applyFill="1" applyBorder="1" applyAlignment="1">
      <alignment horizontal="right" vertical="center" wrapText="1"/>
    </xf>
    <xf numFmtId="0" fontId="24" fillId="23" borderId="9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 wrapText="1"/>
    </xf>
    <xf numFmtId="0" fontId="28" fillId="27" borderId="9" xfId="0" applyFont="1" applyFill="1" applyBorder="1" applyAlignment="1">
      <alignment horizontal="left" vertical="center" wrapText="1"/>
    </xf>
    <xf numFmtId="0" fontId="24" fillId="28" borderId="9" xfId="0" applyFont="1" applyFill="1" applyBorder="1" applyAlignment="1">
      <alignment horizontal="center" vertical="center"/>
    </xf>
    <xf numFmtId="170" fontId="25" fillId="33" borderId="14" xfId="57" applyNumberFormat="1" applyFont="1" applyFill="1" applyBorder="1" applyAlignment="1">
      <alignment horizontal="right" vertical="center" wrapText="1"/>
    </xf>
    <xf numFmtId="170" fontId="25" fillId="33" borderId="11" xfId="57" applyNumberFormat="1" applyFont="1" applyFill="1" applyBorder="1" applyAlignment="1">
      <alignment horizontal="right" vertical="center" wrapText="1"/>
    </xf>
    <xf numFmtId="170" fontId="25" fillId="33" borderId="10" xfId="57" applyNumberFormat="1" applyFont="1" applyFill="1" applyBorder="1" applyAlignment="1">
      <alignment horizontal="right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23" borderId="9" xfId="0" applyFont="1" applyFill="1" applyBorder="1" applyAlignment="1">
      <alignment horizontal="center" vertical="center" wrapText="1"/>
    </xf>
    <xf numFmtId="0" fontId="25" fillId="23" borderId="13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justify" vertical="center" wrapText="1"/>
    </xf>
    <xf numFmtId="0" fontId="25" fillId="33" borderId="11" xfId="0" applyFont="1" applyFill="1" applyBorder="1" applyAlignment="1">
      <alignment horizontal="justify" vertical="center" wrapText="1"/>
    </xf>
    <xf numFmtId="0" fontId="25" fillId="33" borderId="10" xfId="0" applyFont="1" applyFill="1" applyBorder="1" applyAlignment="1">
      <alignment horizontal="justify" vertical="center" wrapText="1"/>
    </xf>
    <xf numFmtId="0" fontId="29" fillId="33" borderId="14" xfId="0" applyFont="1" applyFill="1" applyBorder="1" applyAlignment="1">
      <alignment horizontal="justify" vertical="center" wrapText="1"/>
    </xf>
    <xf numFmtId="0" fontId="29" fillId="33" borderId="11" xfId="0" applyFont="1" applyFill="1" applyBorder="1" applyAlignment="1">
      <alignment horizontal="justify" vertical="center" wrapText="1"/>
    </xf>
    <xf numFmtId="0" fontId="29" fillId="33" borderId="10" xfId="0" applyFont="1" applyFill="1" applyBorder="1" applyAlignment="1">
      <alignment horizontal="justify" vertical="center" wrapText="1"/>
    </xf>
    <xf numFmtId="0" fontId="25" fillId="33" borderId="14" xfId="0" applyFont="1" applyFill="1" applyBorder="1" applyAlignment="1">
      <alignment vertical="center" wrapText="1"/>
    </xf>
    <xf numFmtId="0" fontId="25" fillId="33" borderId="11" xfId="0" applyFont="1" applyFill="1" applyBorder="1" applyAlignment="1">
      <alignment vertical="center" wrapText="1"/>
    </xf>
    <xf numFmtId="0" fontId="25" fillId="33" borderId="10" xfId="0" applyFont="1" applyFill="1" applyBorder="1" applyAlignment="1">
      <alignment vertical="center" wrapText="1"/>
    </xf>
    <xf numFmtId="0" fontId="25" fillId="33" borderId="9" xfId="0" applyFont="1" applyFill="1" applyBorder="1" applyAlignment="1">
      <alignment horizontal="justify" vertical="center" wrapText="1"/>
    </xf>
    <xf numFmtId="0" fontId="25" fillId="33" borderId="13" xfId="0" applyFont="1" applyFill="1" applyBorder="1" applyAlignment="1">
      <alignment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9" xfId="0" applyFont="1" applyFill="1" applyBorder="1" applyAlignment="1">
      <alignment horizontal="center" vertical="center" wrapText="1"/>
    </xf>
    <xf numFmtId="0" fontId="25" fillId="30" borderId="14" xfId="0" applyFont="1" applyFill="1" applyBorder="1" applyAlignment="1">
      <alignment horizontal="center" vertical="center" textRotation="90" wrapText="1"/>
    </xf>
    <xf numFmtId="0" fontId="25" fillId="30" borderId="11" xfId="0" applyFont="1" applyFill="1" applyBorder="1" applyAlignment="1">
      <alignment horizontal="center" vertical="center" textRotation="90" wrapText="1"/>
    </xf>
    <xf numFmtId="0" fontId="25" fillId="30" borderId="10" xfId="0" applyFont="1" applyFill="1" applyBorder="1" applyAlignment="1">
      <alignment horizontal="center" vertical="center" textRotation="90" wrapText="1"/>
    </xf>
    <xf numFmtId="0" fontId="25" fillId="30" borderId="13" xfId="0" applyFont="1" applyFill="1" applyBorder="1" applyAlignment="1">
      <alignment vertical="center" wrapText="1"/>
    </xf>
    <xf numFmtId="0" fontId="25" fillId="30" borderId="13" xfId="0" applyFont="1" applyFill="1" applyBorder="1" applyAlignment="1">
      <alignment horizontal="center" vertical="center" wrapText="1"/>
    </xf>
    <xf numFmtId="170" fontId="25" fillId="33" borderId="13" xfId="57" applyNumberFormat="1" applyFont="1" applyFill="1" applyBorder="1" applyAlignment="1">
      <alignment horizontal="right" vertical="center" wrapText="1"/>
    </xf>
    <xf numFmtId="170" fontId="25" fillId="33" borderId="9" xfId="57" applyNumberFormat="1" applyFont="1" applyFill="1" applyBorder="1" applyAlignment="1">
      <alignment horizontal="right" vertical="center" wrapText="1"/>
    </xf>
    <xf numFmtId="0" fontId="25" fillId="23" borderId="14" xfId="0" applyFont="1" applyFill="1" applyBorder="1" applyAlignment="1">
      <alignment horizontal="center" vertical="center" textRotation="90" wrapText="1"/>
    </xf>
    <xf numFmtId="0" fontId="25" fillId="23" borderId="11" xfId="0" applyFont="1" applyFill="1" applyBorder="1" applyAlignment="1">
      <alignment horizontal="center" vertical="center" textRotation="90" wrapText="1"/>
    </xf>
    <xf numFmtId="0" fontId="25" fillId="23" borderId="10" xfId="0" applyFont="1" applyFill="1" applyBorder="1" applyAlignment="1">
      <alignment horizontal="center" vertical="center" textRotation="90" wrapText="1"/>
    </xf>
    <xf numFmtId="0" fontId="25" fillId="23" borderId="14" xfId="0" applyFont="1" applyFill="1" applyBorder="1" applyAlignment="1">
      <alignment horizontal="center" vertical="center" textRotation="90"/>
    </xf>
    <xf numFmtId="0" fontId="25" fillId="23" borderId="11" xfId="0" applyFont="1" applyFill="1" applyBorder="1" applyAlignment="1">
      <alignment horizontal="center" vertical="center" textRotation="90"/>
    </xf>
    <xf numFmtId="0" fontId="25" fillId="23" borderId="10" xfId="0" applyFont="1" applyFill="1" applyBorder="1" applyAlignment="1">
      <alignment horizontal="center" vertical="center" textRotation="90"/>
    </xf>
    <xf numFmtId="0" fontId="25" fillId="23" borderId="9" xfId="0" applyFont="1" applyFill="1" applyBorder="1" applyAlignment="1">
      <alignment horizontal="left" vertical="center" wrapText="1"/>
    </xf>
    <xf numFmtId="0" fontId="25" fillId="23" borderId="13" xfId="0" applyFont="1" applyFill="1" applyBorder="1" applyAlignment="1">
      <alignment horizontal="left" vertical="center" wrapText="1"/>
    </xf>
    <xf numFmtId="0" fontId="25" fillId="33" borderId="14" xfId="0" applyFont="1" applyFill="1" applyBorder="1" applyAlignment="1">
      <alignment horizontal="left" vertical="center" wrapText="1"/>
    </xf>
    <xf numFmtId="0" fontId="25" fillId="33" borderId="11" xfId="0" applyFont="1" applyFill="1" applyBorder="1" applyAlignment="1">
      <alignment horizontal="left" vertical="center" wrapText="1"/>
    </xf>
    <xf numFmtId="172" fontId="25" fillId="33" borderId="14" xfId="57" applyNumberFormat="1" applyFont="1" applyFill="1" applyBorder="1" applyAlignment="1">
      <alignment horizontal="right" vertical="center" wrapText="1"/>
    </xf>
    <xf numFmtId="172" fontId="25" fillId="33" borderId="11" xfId="57" applyNumberFormat="1" applyFont="1" applyFill="1" applyBorder="1" applyAlignment="1">
      <alignment horizontal="right" vertical="center" wrapText="1"/>
    </xf>
    <xf numFmtId="172" fontId="25" fillId="33" borderId="10" xfId="57" applyNumberFormat="1" applyFont="1" applyFill="1" applyBorder="1" applyAlignment="1">
      <alignment horizontal="right" vertical="center" wrapText="1"/>
    </xf>
    <xf numFmtId="0" fontId="25" fillId="33" borderId="13" xfId="0" applyFont="1" applyFill="1" applyBorder="1" applyAlignment="1">
      <alignment horizontal="left" vertical="center" wrapText="1"/>
    </xf>
    <xf numFmtId="0" fontId="25" fillId="33" borderId="9" xfId="0" applyFont="1" applyFill="1" applyBorder="1" applyAlignment="1">
      <alignment horizontal="left" vertical="center" wrapText="1"/>
    </xf>
    <xf numFmtId="0" fontId="25" fillId="32" borderId="14" xfId="0" applyFont="1" applyFill="1" applyBorder="1" applyAlignment="1">
      <alignment horizontal="center" vertical="center" textRotation="90" wrapText="1"/>
    </xf>
    <xf numFmtId="0" fontId="25" fillId="32" borderId="11" xfId="0" applyFont="1" applyFill="1" applyBorder="1" applyAlignment="1">
      <alignment horizontal="center" vertical="center" textRotation="90" wrapText="1"/>
    </xf>
    <xf numFmtId="0" fontId="25" fillId="32" borderId="10" xfId="0" applyFont="1" applyFill="1" applyBorder="1" applyAlignment="1">
      <alignment horizontal="center" vertical="center" textRotation="90" wrapText="1"/>
    </xf>
    <xf numFmtId="0" fontId="25" fillId="32" borderId="13" xfId="0" applyFont="1" applyFill="1" applyBorder="1" applyAlignment="1">
      <alignment vertical="center" wrapText="1"/>
    </xf>
    <xf numFmtId="0" fontId="25" fillId="32" borderId="9" xfId="0" applyFont="1" applyFill="1" applyBorder="1" applyAlignment="1">
      <alignment vertical="center" wrapText="1"/>
    </xf>
    <xf numFmtId="0" fontId="25" fillId="32" borderId="13" xfId="0" applyFont="1" applyFill="1" applyBorder="1" applyAlignment="1">
      <alignment horizontal="center" vertical="center" wrapText="1"/>
    </xf>
    <xf numFmtId="0" fontId="25" fillId="32" borderId="9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5" fillId="3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textRotation="90"/>
    </xf>
    <xf numFmtId="0" fontId="27" fillId="0" borderId="14" xfId="0" applyFont="1" applyFill="1" applyBorder="1" applyAlignment="1">
      <alignment horizontal="center" vertical="center" textRotation="90" wrapText="1"/>
    </xf>
    <xf numFmtId="0" fontId="27" fillId="0" borderId="11" xfId="0" applyFont="1" applyFill="1" applyBorder="1" applyAlignment="1">
      <alignment horizontal="center" vertical="center" textRotation="90" wrapText="1"/>
    </xf>
    <xf numFmtId="0" fontId="27" fillId="0" borderId="10" xfId="0" applyFont="1" applyFill="1" applyBorder="1" applyAlignment="1">
      <alignment horizontal="center" vertical="center" textRotation="90" wrapText="1"/>
    </xf>
    <xf numFmtId="0" fontId="27" fillId="0" borderId="13" xfId="0" applyFont="1" applyFill="1" applyBorder="1" applyAlignment="1">
      <alignment horizontal="center" vertical="center" textRotation="90"/>
    </xf>
    <xf numFmtId="0" fontId="27" fillId="0" borderId="13" xfId="0" applyFont="1" applyFill="1" applyBorder="1" applyAlignment="1">
      <alignment horizontal="center" vertical="center" textRotation="90" wrapText="1"/>
    </xf>
    <xf numFmtId="0" fontId="27" fillId="0" borderId="9" xfId="0" applyFont="1" applyFill="1" applyBorder="1" applyAlignment="1">
      <alignment horizontal="center" vertical="center" textRotation="90" wrapText="1"/>
    </xf>
    <xf numFmtId="0" fontId="25" fillId="30" borderId="13" xfId="0" applyFont="1" applyFill="1" applyBorder="1" applyAlignment="1">
      <alignment horizontal="center" vertical="center" textRotation="90" wrapText="1"/>
    </xf>
    <xf numFmtId="0" fontId="25" fillId="30" borderId="9" xfId="0" applyFont="1" applyFill="1" applyBorder="1" applyAlignment="1">
      <alignment horizontal="center" vertical="center" textRotation="90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32" borderId="13" xfId="0" applyFont="1" applyFill="1" applyBorder="1" applyAlignment="1">
      <alignment horizontal="center" vertical="center" textRotation="90" wrapText="1"/>
    </xf>
    <xf numFmtId="0" fontId="25" fillId="32" borderId="9" xfId="0" applyFont="1" applyFill="1" applyBorder="1" applyAlignment="1">
      <alignment horizontal="center" vertical="center" textRotation="90" wrapText="1"/>
    </xf>
    <xf numFmtId="170" fontId="25" fillId="33" borderId="14" xfId="148" applyNumberFormat="1" applyFont="1" applyFill="1" applyBorder="1" applyAlignment="1">
      <alignment horizontal="right" vertical="center" wrapText="1"/>
    </xf>
    <xf numFmtId="170" fontId="25" fillId="33" borderId="10" xfId="148" applyNumberFormat="1" applyFont="1" applyFill="1" applyBorder="1" applyAlignment="1">
      <alignment horizontal="right" vertical="center" wrapText="1"/>
    </xf>
    <xf numFmtId="0" fontId="25" fillId="33" borderId="9" xfId="0" applyFont="1" applyFill="1" applyBorder="1" applyAlignment="1">
      <alignment vertical="center" wrapText="1"/>
    </xf>
    <xf numFmtId="0" fontId="25" fillId="33" borderId="13" xfId="0" applyFont="1" applyFill="1" applyBorder="1" applyAlignment="1">
      <alignment horizontal="justify" vertical="center" wrapText="1"/>
    </xf>
    <xf numFmtId="0" fontId="25" fillId="33" borderId="14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5" fillId="30" borderId="13" xfId="0" applyFont="1" applyFill="1" applyBorder="1" applyAlignment="1">
      <alignment horizontal="center" vertical="center" textRotation="90"/>
    </xf>
    <xf numFmtId="0" fontId="25" fillId="30" borderId="9" xfId="0" applyFont="1" applyFill="1" applyBorder="1" applyAlignment="1">
      <alignment horizontal="center" vertical="center" textRotation="90"/>
    </xf>
    <xf numFmtId="0" fontId="25" fillId="30" borderId="14" xfId="0" applyFont="1" applyFill="1" applyBorder="1" applyAlignment="1">
      <alignment horizontal="center" vertical="center" wrapText="1"/>
    </xf>
    <xf numFmtId="0" fontId="25" fillId="30" borderId="11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right" vertical="center" wrapText="1"/>
    </xf>
    <xf numFmtId="0" fontId="25" fillId="33" borderId="10" xfId="0" applyFont="1" applyFill="1" applyBorder="1" applyAlignment="1">
      <alignment horizontal="right" vertical="center" wrapText="1"/>
    </xf>
    <xf numFmtId="0" fontId="25" fillId="30" borderId="10" xfId="0" applyFont="1" applyFill="1" applyBorder="1" applyAlignment="1">
      <alignment horizontal="center" vertical="center" wrapText="1"/>
    </xf>
    <xf numFmtId="169" fontId="25" fillId="33" borderId="14" xfId="57" applyFont="1" applyFill="1" applyBorder="1" applyAlignment="1">
      <alignment horizontal="center" vertical="center" wrapText="1"/>
    </xf>
    <xf numFmtId="169" fontId="25" fillId="33" borderId="11" xfId="57" applyFont="1" applyFill="1" applyBorder="1" applyAlignment="1">
      <alignment horizontal="center" vertical="center" wrapText="1"/>
    </xf>
    <xf numFmtId="169" fontId="25" fillId="33" borderId="10" xfId="57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 textRotation="90" wrapText="1"/>
    </xf>
    <xf numFmtId="0" fontId="27" fillId="33" borderId="11" xfId="0" applyFont="1" applyFill="1" applyBorder="1" applyAlignment="1">
      <alignment horizontal="center" vertical="center" textRotation="90" wrapText="1"/>
    </xf>
    <xf numFmtId="0" fontId="27" fillId="33" borderId="10" xfId="0" applyFont="1" applyFill="1" applyBorder="1" applyAlignment="1">
      <alignment horizontal="center" vertical="center" textRotation="90" wrapText="1"/>
    </xf>
    <xf numFmtId="0" fontId="25" fillId="26" borderId="9" xfId="0" applyFont="1" applyFill="1" applyBorder="1" applyAlignment="1">
      <alignment horizontal="center" vertical="center" wrapText="1"/>
    </xf>
    <xf numFmtId="0" fontId="1" fillId="26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27" fillId="33" borderId="9" xfId="0" applyFont="1" applyFill="1" applyBorder="1" applyAlignment="1">
      <alignment horizontal="center" vertical="center" wrapText="1"/>
    </xf>
    <xf numFmtId="0" fontId="27" fillId="33" borderId="9" xfId="0" applyFont="1" applyFill="1" applyBorder="1" applyAlignment="1">
      <alignment horizontal="center" vertical="center" textRotation="90" wrapText="1"/>
    </xf>
    <xf numFmtId="0" fontId="27" fillId="33" borderId="9" xfId="0" applyFont="1" applyFill="1" applyBorder="1" applyAlignment="1">
      <alignment horizontal="center" vertical="center" textRotation="90"/>
    </xf>
    <xf numFmtId="0" fontId="25" fillId="31" borderId="9" xfId="0" applyFont="1" applyFill="1" applyBorder="1" applyAlignment="1">
      <alignment horizontal="center" vertical="center" wrapText="1"/>
    </xf>
    <xf numFmtId="0" fontId="25" fillId="31" borderId="14" xfId="0" applyFont="1" applyFill="1" applyBorder="1" applyAlignment="1">
      <alignment horizontal="center" vertical="center" wrapText="1"/>
    </xf>
    <xf numFmtId="0" fontId="25" fillId="31" borderId="11" xfId="0" applyFont="1" applyFill="1" applyBorder="1" applyAlignment="1">
      <alignment horizontal="center" vertical="center" wrapText="1"/>
    </xf>
    <xf numFmtId="0" fontId="25" fillId="31" borderId="10" xfId="0" applyFont="1" applyFill="1" applyBorder="1" applyAlignment="1">
      <alignment horizontal="center" vertical="center" wrapText="1"/>
    </xf>
    <xf numFmtId="0" fontId="25" fillId="25" borderId="14" xfId="0" applyFont="1" applyFill="1" applyBorder="1" applyAlignment="1">
      <alignment horizontal="center" vertical="center" wrapText="1"/>
    </xf>
    <xf numFmtId="0" fontId="25" fillId="25" borderId="11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textRotation="90"/>
    </xf>
    <xf numFmtId="0" fontId="27" fillId="33" borderId="10" xfId="0" applyFont="1" applyFill="1" applyBorder="1" applyAlignment="1">
      <alignment horizontal="center" vertical="center" textRotation="90"/>
    </xf>
    <xf numFmtId="0" fontId="27" fillId="0" borderId="14" xfId="0" applyFont="1" applyFill="1" applyBorder="1" applyAlignment="1">
      <alignment horizontal="center" vertical="center" textRotation="90"/>
    </xf>
    <xf numFmtId="0" fontId="27" fillId="0" borderId="11" xfId="0" applyFont="1" applyFill="1" applyBorder="1" applyAlignment="1">
      <alignment horizontal="center" vertical="center" textRotation="90"/>
    </xf>
    <xf numFmtId="0" fontId="27" fillId="0" borderId="10" xfId="0" applyFont="1" applyFill="1" applyBorder="1" applyAlignment="1">
      <alignment horizontal="center" vertical="center" textRotation="90"/>
    </xf>
    <xf numFmtId="0" fontId="25" fillId="26" borderId="14" xfId="0" applyFont="1" applyFill="1" applyBorder="1" applyAlignment="1">
      <alignment horizontal="center" vertical="center" wrapText="1"/>
    </xf>
    <xf numFmtId="0" fontId="25" fillId="26" borderId="11" xfId="0" applyFont="1" applyFill="1" applyBorder="1" applyAlignment="1">
      <alignment horizontal="center" vertical="center" wrapText="1"/>
    </xf>
    <xf numFmtId="0" fontId="25" fillId="26" borderId="10" xfId="0" applyFont="1" applyFill="1" applyBorder="1" applyAlignment="1">
      <alignment horizontal="center" vertical="center" wrapText="1"/>
    </xf>
    <xf numFmtId="0" fontId="24" fillId="29" borderId="9" xfId="0" applyFont="1" applyFill="1" applyBorder="1" applyAlignment="1">
      <alignment horizontal="center" vertical="center" wrapText="1"/>
    </xf>
    <xf numFmtId="173" fontId="25" fillId="33" borderId="14" xfId="147" applyNumberFormat="1" applyFont="1" applyFill="1" applyBorder="1" applyAlignment="1">
      <alignment horizontal="center" vertical="center" wrapText="1"/>
    </xf>
    <xf numFmtId="173" fontId="25" fillId="33" borderId="11" xfId="147" applyNumberFormat="1" applyFont="1" applyFill="1" applyBorder="1" applyAlignment="1">
      <alignment horizontal="center" vertical="center" wrapText="1"/>
    </xf>
    <xf numFmtId="0" fontId="32" fillId="33" borderId="18" xfId="0" applyFont="1" applyFill="1" applyBorder="1" applyAlignment="1">
      <alignment horizontal="center" vertical="center" wrapText="1"/>
    </xf>
    <xf numFmtId="0" fontId="32" fillId="33" borderId="20" xfId="0" applyFont="1" applyFill="1" applyBorder="1" applyAlignment="1">
      <alignment horizontal="center" vertical="center" wrapText="1"/>
    </xf>
    <xf numFmtId="173" fontId="32" fillId="33" borderId="18" xfId="147" applyNumberFormat="1" applyFont="1" applyFill="1" applyBorder="1" applyAlignment="1">
      <alignment horizontal="center" vertical="center" wrapText="1"/>
    </xf>
    <xf numFmtId="173" fontId="32" fillId="33" borderId="20" xfId="147" applyNumberFormat="1" applyFont="1" applyFill="1" applyBorder="1" applyAlignment="1">
      <alignment horizontal="center" vertical="center" wrapText="1"/>
    </xf>
    <xf numFmtId="0" fontId="30" fillId="23" borderId="22" xfId="0" applyFont="1" applyFill="1" applyBorder="1" applyAlignment="1">
      <alignment horizontal="center" vertical="center" wrapText="1"/>
    </xf>
    <xf numFmtId="0" fontId="30" fillId="23" borderId="21" xfId="0" applyFont="1" applyFill="1" applyBorder="1" applyAlignment="1">
      <alignment horizontal="center" vertical="center" wrapText="1"/>
    </xf>
    <xf numFmtId="173" fontId="32" fillId="23" borderId="18" xfId="147" applyNumberFormat="1" applyFont="1" applyFill="1" applyBorder="1" applyAlignment="1">
      <alignment horizontal="center" vertical="center" wrapText="1"/>
    </xf>
    <xf numFmtId="173" fontId="32" fillId="23" borderId="19" xfId="147" applyNumberFormat="1" applyFont="1" applyFill="1" applyBorder="1" applyAlignment="1">
      <alignment horizontal="center" vertical="center" wrapText="1"/>
    </xf>
    <xf numFmtId="173" fontId="32" fillId="23" borderId="20" xfId="147" applyNumberFormat="1" applyFont="1" applyFill="1" applyBorder="1" applyAlignment="1">
      <alignment horizontal="center" vertical="center" wrapText="1"/>
    </xf>
    <xf numFmtId="0" fontId="32" fillId="23" borderId="18" xfId="0" applyFont="1" applyFill="1" applyBorder="1" applyAlignment="1">
      <alignment horizontal="center" vertical="center" wrapText="1"/>
    </xf>
    <xf numFmtId="0" fontId="32" fillId="23" borderId="19" xfId="0" applyFont="1" applyFill="1" applyBorder="1" applyAlignment="1">
      <alignment horizontal="center" vertical="center" wrapText="1"/>
    </xf>
    <xf numFmtId="0" fontId="32" fillId="23" borderId="20" xfId="0" applyFont="1" applyFill="1" applyBorder="1" applyAlignment="1">
      <alignment horizontal="center" vertical="center" wrapText="1"/>
    </xf>
    <xf numFmtId="173" fontId="30" fillId="33" borderId="18" xfId="147" applyNumberFormat="1" applyFont="1" applyFill="1" applyBorder="1" applyAlignment="1">
      <alignment horizontal="center" vertical="center" wrapText="1"/>
    </xf>
    <xf numFmtId="173" fontId="30" fillId="33" borderId="19" xfId="147" applyNumberFormat="1" applyFont="1" applyFill="1" applyBorder="1" applyAlignment="1">
      <alignment horizontal="center" vertical="center" wrapText="1"/>
    </xf>
    <xf numFmtId="173" fontId="30" fillId="33" borderId="20" xfId="147" applyNumberFormat="1" applyFont="1" applyFill="1" applyBorder="1" applyAlignment="1">
      <alignment horizontal="center" vertical="center" wrapText="1"/>
    </xf>
    <xf numFmtId="0" fontId="32" fillId="33" borderId="1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</cellXfs>
  <cellStyles count="1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uro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Input" xfId="38"/>
    <cellStyle name="Linked Cell" xfId="39"/>
    <cellStyle name="Millares" xfId="147" builtinId="3"/>
    <cellStyle name="Millares 2" xfId="40"/>
    <cellStyle name="Millares 3" xfId="41"/>
    <cellStyle name="Millares 3 2" xfId="144"/>
    <cellStyle name="Millares 4" xfId="56"/>
    <cellStyle name="Millares 4 2" xfId="146"/>
    <cellStyle name="Millares 5" xfId="57"/>
    <cellStyle name="Moneda 2" xfId="42"/>
    <cellStyle name="Moneda 3" xfId="43"/>
    <cellStyle name="Moneda 4" xfId="44"/>
    <cellStyle name="Moneda 5" xfId="55"/>
    <cellStyle name="Moneda 5 2" xfId="145"/>
    <cellStyle name="Moneda 6" xfId="148"/>
    <cellStyle name="Normal" xfId="0" builtinId="0"/>
    <cellStyle name="Normal 2" xfId="2"/>
    <cellStyle name="Normal 2 2" xfId="45"/>
    <cellStyle name="Normal 3" xfId="46"/>
    <cellStyle name="Normal 3 2" xfId="47"/>
    <cellStyle name="Normal 4" xfId="48"/>
    <cellStyle name="Normal 5" xfId="49"/>
    <cellStyle name="Normal 6" xfId="1"/>
    <cellStyle name="Note" xfId="50"/>
    <cellStyle name="Output" xfId="51"/>
    <cellStyle name="Porcentaje 2" xfId="52"/>
    <cellStyle name="Porcentaje 3" xfId="3"/>
    <cellStyle name="Title" xfId="53"/>
    <cellStyle name="Warning Text" xfId="54"/>
  </cellStyles>
  <dxfs count="0"/>
  <tableStyles count="0" defaultTableStyle="TableStyleMedium2" defaultPivotStyle="PivotStyleLight16"/>
  <colors>
    <mruColors>
      <color rgb="FFFF33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0"/>
  <sheetViews>
    <sheetView tabSelected="1" zoomScale="70" zoomScaleNormal="70" workbookViewId="0">
      <pane xSplit="13" ySplit="5" topLeftCell="N129" activePane="bottomRight" state="frozen"/>
      <selection pane="topRight" activeCell="N1" sqref="N1"/>
      <selection pane="bottomLeft" activeCell="A6" sqref="A6"/>
      <selection pane="bottomRight" activeCell="N131" sqref="N131:N134"/>
    </sheetView>
  </sheetViews>
  <sheetFormatPr baseColWidth="10" defaultColWidth="42.140625" defaultRowHeight="12.75" x14ac:dyDescent="0.2"/>
  <cols>
    <col min="1" max="1" width="10.5703125" style="42" customWidth="1"/>
    <col min="2" max="2" width="17.5703125" style="42" customWidth="1"/>
    <col min="3" max="3" width="12.85546875" style="42" customWidth="1"/>
    <col min="4" max="4" width="15.140625" style="42" customWidth="1"/>
    <col min="5" max="5" width="16.140625" style="42" customWidth="1"/>
    <col min="6" max="6" width="16.85546875" style="42" customWidth="1"/>
    <col min="7" max="7" width="16.42578125" style="42" customWidth="1"/>
    <col min="8" max="8" width="21.28515625" style="42" customWidth="1"/>
    <col min="9" max="9" width="20.5703125" style="42" customWidth="1"/>
    <col min="10" max="11" width="15.28515625" style="42" customWidth="1"/>
    <col min="12" max="12" width="24.28515625" style="42" customWidth="1"/>
    <col min="13" max="13" width="25.5703125" style="42" customWidth="1"/>
    <col min="14" max="14" width="22.28515625" style="42" customWidth="1"/>
    <col min="15" max="15" width="42.140625" style="42"/>
    <col min="16" max="16" width="21.7109375" style="42" customWidth="1"/>
    <col min="17" max="17" width="17" style="42" customWidth="1"/>
    <col min="18" max="18" width="18.85546875" style="42" bestFit="1" customWidth="1"/>
    <col min="19" max="19" width="19.28515625" style="42" customWidth="1"/>
    <col min="20" max="16384" width="42.140625" style="42"/>
  </cols>
  <sheetData>
    <row r="1" spans="1:18" ht="18.75" customHeight="1" x14ac:dyDescent="0.2">
      <c r="A1" s="66" t="s">
        <v>41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ht="18.75" customHeight="1" x14ac:dyDescent="0.2">
      <c r="A2" s="66" t="s">
        <v>42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34.5" customHeight="1" x14ac:dyDescent="0.2">
      <c r="A3" s="67" t="s">
        <v>590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18" ht="23.25" customHeight="1" x14ac:dyDescent="0.2">
      <c r="A4" s="68" t="s">
        <v>43</v>
      </c>
      <c r="B4" s="68"/>
      <c r="C4" s="68"/>
      <c r="D4" s="180" t="s">
        <v>586</v>
      </c>
      <c r="E4" s="180"/>
      <c r="F4" s="180"/>
      <c r="G4" s="180"/>
      <c r="H4" s="180"/>
      <c r="I4" s="180" t="s">
        <v>587</v>
      </c>
      <c r="J4" s="180"/>
      <c r="K4" s="180"/>
      <c r="L4" s="180"/>
      <c r="M4" s="180"/>
      <c r="N4" s="180"/>
      <c r="O4" s="180"/>
      <c r="P4" s="65" t="s">
        <v>0</v>
      </c>
      <c r="Q4" s="65" t="s">
        <v>588</v>
      </c>
      <c r="R4" s="65" t="s">
        <v>589</v>
      </c>
    </row>
    <row r="5" spans="1:18" ht="25.5" x14ac:dyDescent="0.2">
      <c r="A5" s="33" t="s">
        <v>51</v>
      </c>
      <c r="B5" s="33" t="s">
        <v>52</v>
      </c>
      <c r="C5" s="33" t="s">
        <v>53</v>
      </c>
      <c r="D5" s="34" t="s">
        <v>44</v>
      </c>
      <c r="E5" s="34" t="s">
        <v>45</v>
      </c>
      <c r="F5" s="34" t="s">
        <v>12</v>
      </c>
      <c r="G5" s="34" t="s">
        <v>46</v>
      </c>
      <c r="H5" s="34" t="s">
        <v>1</v>
      </c>
      <c r="I5" s="34" t="s">
        <v>8</v>
      </c>
      <c r="J5" s="34" t="s">
        <v>47</v>
      </c>
      <c r="K5" s="34" t="s">
        <v>48</v>
      </c>
      <c r="L5" s="34" t="s">
        <v>49</v>
      </c>
      <c r="M5" s="34" t="s">
        <v>50</v>
      </c>
      <c r="N5" s="34" t="s">
        <v>10</v>
      </c>
      <c r="O5" s="34" t="s">
        <v>11</v>
      </c>
      <c r="P5" s="65"/>
      <c r="Q5" s="65"/>
      <c r="R5" s="65"/>
    </row>
    <row r="6" spans="1:18" ht="51" customHeight="1" x14ac:dyDescent="0.2">
      <c r="A6" s="123" t="s">
        <v>54</v>
      </c>
      <c r="B6" s="132" t="s">
        <v>55</v>
      </c>
      <c r="C6" s="123" t="s">
        <v>56</v>
      </c>
      <c r="D6" s="123" t="s">
        <v>57</v>
      </c>
      <c r="E6" s="123" t="s">
        <v>58</v>
      </c>
      <c r="F6" s="97" t="s">
        <v>59</v>
      </c>
      <c r="G6" s="100" t="s">
        <v>60</v>
      </c>
      <c r="H6" s="103" t="s">
        <v>61</v>
      </c>
      <c r="I6" s="75" t="s">
        <v>62</v>
      </c>
      <c r="J6" s="72" t="s">
        <v>63</v>
      </c>
      <c r="K6" s="72" t="s">
        <v>64</v>
      </c>
      <c r="L6" s="72" t="s">
        <v>65</v>
      </c>
      <c r="M6" s="72" t="s">
        <v>66</v>
      </c>
      <c r="N6" s="38" t="s">
        <v>67</v>
      </c>
      <c r="O6" s="8" t="s">
        <v>68</v>
      </c>
      <c r="P6" s="72" t="s">
        <v>69</v>
      </c>
      <c r="Q6" s="48"/>
      <c r="R6" s="38"/>
    </row>
    <row r="7" spans="1:18" ht="12.75" customHeight="1" x14ac:dyDescent="0.2">
      <c r="A7" s="123"/>
      <c r="B7" s="133"/>
      <c r="C7" s="123"/>
      <c r="D7" s="123"/>
      <c r="E7" s="123"/>
      <c r="F7" s="98"/>
      <c r="G7" s="101"/>
      <c r="H7" s="103"/>
      <c r="I7" s="75"/>
      <c r="J7" s="73"/>
      <c r="K7" s="73"/>
      <c r="L7" s="73"/>
      <c r="M7" s="73"/>
      <c r="N7" s="72">
        <v>30</v>
      </c>
      <c r="O7" s="77" t="s">
        <v>552</v>
      </c>
      <c r="P7" s="73"/>
      <c r="Q7" s="69">
        <v>257180000</v>
      </c>
      <c r="R7" s="72" t="s">
        <v>580</v>
      </c>
    </row>
    <row r="8" spans="1:18" x14ac:dyDescent="0.2">
      <c r="A8" s="123"/>
      <c r="B8" s="133"/>
      <c r="C8" s="123"/>
      <c r="D8" s="123"/>
      <c r="E8" s="123"/>
      <c r="F8" s="98"/>
      <c r="G8" s="101"/>
      <c r="H8" s="103"/>
      <c r="I8" s="75"/>
      <c r="J8" s="73"/>
      <c r="K8" s="73"/>
      <c r="L8" s="73"/>
      <c r="M8" s="73"/>
      <c r="N8" s="73"/>
      <c r="O8" s="78"/>
      <c r="P8" s="73"/>
      <c r="Q8" s="70"/>
      <c r="R8" s="73"/>
    </row>
    <row r="9" spans="1:18" x14ac:dyDescent="0.2">
      <c r="A9" s="123"/>
      <c r="B9" s="133"/>
      <c r="C9" s="123"/>
      <c r="D9" s="123"/>
      <c r="E9" s="123"/>
      <c r="F9" s="98"/>
      <c r="G9" s="101"/>
      <c r="H9" s="103"/>
      <c r="I9" s="75"/>
      <c r="J9" s="73"/>
      <c r="K9" s="73"/>
      <c r="L9" s="73"/>
      <c r="M9" s="73"/>
      <c r="N9" s="73"/>
      <c r="O9" s="78"/>
      <c r="P9" s="73"/>
      <c r="Q9" s="70"/>
      <c r="R9" s="73"/>
    </row>
    <row r="10" spans="1:18" x14ac:dyDescent="0.2">
      <c r="A10" s="123"/>
      <c r="B10" s="133"/>
      <c r="C10" s="123"/>
      <c r="D10" s="123"/>
      <c r="E10" s="123"/>
      <c r="F10" s="98"/>
      <c r="G10" s="101"/>
      <c r="H10" s="103"/>
      <c r="I10" s="75"/>
      <c r="J10" s="73"/>
      <c r="K10" s="73"/>
      <c r="L10" s="73"/>
      <c r="M10" s="73"/>
      <c r="N10" s="73"/>
      <c r="O10" s="78"/>
      <c r="P10" s="73"/>
      <c r="Q10" s="70"/>
      <c r="R10" s="73"/>
    </row>
    <row r="11" spans="1:18" x14ac:dyDescent="0.2">
      <c r="A11" s="123"/>
      <c r="B11" s="133"/>
      <c r="C11" s="123"/>
      <c r="D11" s="123"/>
      <c r="E11" s="123"/>
      <c r="F11" s="98"/>
      <c r="G11" s="101"/>
      <c r="H11" s="103"/>
      <c r="I11" s="75"/>
      <c r="J11" s="73"/>
      <c r="K11" s="73"/>
      <c r="L11" s="73"/>
      <c r="M11" s="73"/>
      <c r="N11" s="73"/>
      <c r="O11" s="78"/>
      <c r="P11" s="73"/>
      <c r="Q11" s="70"/>
      <c r="R11" s="73"/>
    </row>
    <row r="12" spans="1:18" x14ac:dyDescent="0.2">
      <c r="A12" s="123"/>
      <c r="B12" s="133"/>
      <c r="C12" s="123"/>
      <c r="D12" s="123"/>
      <c r="E12" s="123"/>
      <c r="F12" s="98"/>
      <c r="G12" s="101"/>
      <c r="H12" s="103"/>
      <c r="I12" s="75"/>
      <c r="J12" s="73"/>
      <c r="K12" s="73"/>
      <c r="L12" s="73"/>
      <c r="M12" s="73"/>
      <c r="N12" s="74"/>
      <c r="O12" s="79"/>
      <c r="P12" s="73"/>
      <c r="Q12" s="71"/>
      <c r="R12" s="74"/>
    </row>
    <row r="13" spans="1:18" ht="63.75" customHeight="1" x14ac:dyDescent="0.2">
      <c r="A13" s="123"/>
      <c r="B13" s="133"/>
      <c r="C13" s="123"/>
      <c r="D13" s="123"/>
      <c r="E13" s="123"/>
      <c r="F13" s="98"/>
      <c r="G13" s="101"/>
      <c r="H13" s="103"/>
      <c r="I13" s="75"/>
      <c r="J13" s="73"/>
      <c r="K13" s="73"/>
      <c r="L13" s="73"/>
      <c r="M13" s="73"/>
      <c r="N13" s="38" t="s">
        <v>70</v>
      </c>
      <c r="O13" s="8" t="s">
        <v>71</v>
      </c>
      <c r="P13" s="73"/>
      <c r="Q13" s="48"/>
      <c r="R13" s="38"/>
    </row>
    <row r="14" spans="1:18" ht="58.5" customHeight="1" x14ac:dyDescent="0.2">
      <c r="A14" s="123"/>
      <c r="B14" s="133"/>
      <c r="C14" s="123"/>
      <c r="D14" s="123"/>
      <c r="E14" s="123"/>
      <c r="F14" s="98"/>
      <c r="G14" s="101"/>
      <c r="H14" s="103"/>
      <c r="I14" s="75"/>
      <c r="J14" s="74"/>
      <c r="K14" s="74"/>
      <c r="L14" s="74"/>
      <c r="M14" s="74"/>
      <c r="N14" s="38" t="s">
        <v>72</v>
      </c>
      <c r="O14" s="8" t="s">
        <v>73</v>
      </c>
      <c r="P14" s="73"/>
      <c r="Q14" s="48"/>
      <c r="R14" s="38"/>
    </row>
    <row r="15" spans="1:18" ht="38.25" x14ac:dyDescent="0.2">
      <c r="A15" s="123"/>
      <c r="B15" s="133"/>
      <c r="C15" s="123"/>
      <c r="D15" s="123"/>
      <c r="E15" s="123"/>
      <c r="F15" s="98"/>
      <c r="G15" s="101"/>
      <c r="H15" s="103"/>
      <c r="I15" s="75"/>
      <c r="J15" s="72" t="s">
        <v>74</v>
      </c>
      <c r="K15" s="72" t="s">
        <v>75</v>
      </c>
      <c r="L15" s="72" t="s">
        <v>76</v>
      </c>
      <c r="M15" s="72" t="s">
        <v>77</v>
      </c>
      <c r="N15" s="72">
        <v>500</v>
      </c>
      <c r="O15" s="8" t="s">
        <v>78</v>
      </c>
      <c r="P15" s="73"/>
      <c r="Q15" s="48"/>
      <c r="R15" s="38"/>
    </row>
    <row r="16" spans="1:18" ht="12.75" customHeight="1" x14ac:dyDescent="0.2">
      <c r="A16" s="123"/>
      <c r="B16" s="133"/>
      <c r="C16" s="123"/>
      <c r="D16" s="123"/>
      <c r="E16" s="123"/>
      <c r="F16" s="98"/>
      <c r="G16" s="101"/>
      <c r="H16" s="103"/>
      <c r="I16" s="75"/>
      <c r="J16" s="73"/>
      <c r="K16" s="73"/>
      <c r="L16" s="73"/>
      <c r="M16" s="73"/>
      <c r="N16" s="73"/>
      <c r="O16" s="86" t="s">
        <v>79</v>
      </c>
      <c r="P16" s="73"/>
      <c r="Q16" s="69">
        <v>132280000</v>
      </c>
      <c r="R16" s="72" t="s">
        <v>580</v>
      </c>
    </row>
    <row r="17" spans="1:18" x14ac:dyDescent="0.2">
      <c r="A17" s="123"/>
      <c r="B17" s="133"/>
      <c r="C17" s="123"/>
      <c r="D17" s="123"/>
      <c r="E17" s="123"/>
      <c r="F17" s="98"/>
      <c r="G17" s="101"/>
      <c r="H17" s="103"/>
      <c r="I17" s="75"/>
      <c r="J17" s="73"/>
      <c r="K17" s="73"/>
      <c r="L17" s="73"/>
      <c r="M17" s="73"/>
      <c r="N17" s="73"/>
      <c r="O17" s="86"/>
      <c r="P17" s="73"/>
      <c r="Q17" s="70"/>
      <c r="R17" s="73"/>
    </row>
    <row r="18" spans="1:18" x14ac:dyDescent="0.2">
      <c r="A18" s="123"/>
      <c r="B18" s="133"/>
      <c r="C18" s="123"/>
      <c r="D18" s="123"/>
      <c r="E18" s="123"/>
      <c r="F18" s="98"/>
      <c r="G18" s="101"/>
      <c r="H18" s="103"/>
      <c r="I18" s="75"/>
      <c r="J18" s="73"/>
      <c r="K18" s="73"/>
      <c r="L18" s="73"/>
      <c r="M18" s="73"/>
      <c r="N18" s="73"/>
      <c r="O18" s="86"/>
      <c r="P18" s="73"/>
      <c r="Q18" s="70"/>
      <c r="R18" s="73"/>
    </row>
    <row r="19" spans="1:18" x14ac:dyDescent="0.2">
      <c r="A19" s="123"/>
      <c r="B19" s="133"/>
      <c r="C19" s="123"/>
      <c r="D19" s="123"/>
      <c r="E19" s="123"/>
      <c r="F19" s="98"/>
      <c r="G19" s="101"/>
      <c r="H19" s="103"/>
      <c r="I19" s="75"/>
      <c r="J19" s="73"/>
      <c r="K19" s="73"/>
      <c r="L19" s="73"/>
      <c r="M19" s="73"/>
      <c r="N19" s="73"/>
      <c r="O19" s="86"/>
      <c r="P19" s="73"/>
      <c r="Q19" s="71"/>
      <c r="R19" s="73"/>
    </row>
    <row r="20" spans="1:18" ht="25.5" x14ac:dyDescent="0.2">
      <c r="A20" s="123"/>
      <c r="B20" s="133"/>
      <c r="C20" s="123"/>
      <c r="D20" s="123"/>
      <c r="E20" s="123"/>
      <c r="F20" s="98"/>
      <c r="G20" s="101"/>
      <c r="H20" s="103"/>
      <c r="I20" s="75"/>
      <c r="J20" s="74"/>
      <c r="K20" s="74"/>
      <c r="L20" s="74"/>
      <c r="M20" s="74"/>
      <c r="N20" s="74"/>
      <c r="O20" s="8" t="s">
        <v>80</v>
      </c>
      <c r="P20" s="73"/>
      <c r="Q20" s="48">
        <v>15000000</v>
      </c>
      <c r="R20" s="74"/>
    </row>
    <row r="21" spans="1:18" ht="38.25" x14ac:dyDescent="0.2">
      <c r="A21" s="123"/>
      <c r="B21" s="133"/>
      <c r="C21" s="123"/>
      <c r="D21" s="123"/>
      <c r="E21" s="123"/>
      <c r="F21" s="98"/>
      <c r="G21" s="101"/>
      <c r="H21" s="103"/>
      <c r="I21" s="75"/>
      <c r="J21" s="72" t="s">
        <v>81</v>
      </c>
      <c r="K21" s="72" t="s">
        <v>82</v>
      </c>
      <c r="L21" s="83" t="s">
        <v>83</v>
      </c>
      <c r="M21" s="83" t="s">
        <v>84</v>
      </c>
      <c r="N21" s="4" t="s">
        <v>85</v>
      </c>
      <c r="O21" s="5" t="s">
        <v>550</v>
      </c>
      <c r="P21" s="73"/>
      <c r="Q21" s="49"/>
      <c r="R21" s="37"/>
    </row>
    <row r="22" spans="1:18" ht="51" customHeight="1" x14ac:dyDescent="0.2">
      <c r="A22" s="127"/>
      <c r="B22" s="133"/>
      <c r="C22" s="127"/>
      <c r="D22" s="127"/>
      <c r="E22" s="127"/>
      <c r="F22" s="98"/>
      <c r="G22" s="101"/>
      <c r="H22" s="104"/>
      <c r="I22" s="76"/>
      <c r="J22" s="73"/>
      <c r="K22" s="73"/>
      <c r="L22" s="84"/>
      <c r="M22" s="84"/>
      <c r="N22" s="72" t="s">
        <v>86</v>
      </c>
      <c r="O22" s="80" t="s">
        <v>87</v>
      </c>
      <c r="P22" s="73"/>
      <c r="Q22" s="69">
        <v>252000000</v>
      </c>
      <c r="R22" s="72" t="s">
        <v>580</v>
      </c>
    </row>
    <row r="23" spans="1:18" x14ac:dyDescent="0.2">
      <c r="A23" s="123"/>
      <c r="B23" s="133"/>
      <c r="C23" s="123"/>
      <c r="D23" s="123"/>
      <c r="E23" s="123"/>
      <c r="F23" s="98"/>
      <c r="G23" s="101"/>
      <c r="H23" s="103"/>
      <c r="I23" s="75"/>
      <c r="J23" s="73"/>
      <c r="K23" s="73"/>
      <c r="L23" s="84"/>
      <c r="M23" s="84"/>
      <c r="N23" s="73"/>
      <c r="O23" s="81"/>
      <c r="P23" s="73"/>
      <c r="Q23" s="70"/>
      <c r="R23" s="73"/>
    </row>
    <row r="24" spans="1:18" x14ac:dyDescent="0.2">
      <c r="A24" s="123"/>
      <c r="B24" s="133"/>
      <c r="C24" s="123"/>
      <c r="D24" s="123"/>
      <c r="E24" s="123"/>
      <c r="F24" s="98"/>
      <c r="G24" s="101"/>
      <c r="H24" s="103"/>
      <c r="I24" s="75"/>
      <c r="J24" s="73"/>
      <c r="K24" s="73"/>
      <c r="L24" s="84"/>
      <c r="M24" s="84"/>
      <c r="N24" s="73"/>
      <c r="O24" s="81"/>
      <c r="P24" s="73"/>
      <c r="Q24" s="70"/>
      <c r="R24" s="73"/>
    </row>
    <row r="25" spans="1:18" x14ac:dyDescent="0.2">
      <c r="A25" s="123"/>
      <c r="B25" s="133"/>
      <c r="C25" s="123"/>
      <c r="D25" s="123"/>
      <c r="E25" s="123"/>
      <c r="F25" s="98"/>
      <c r="G25" s="101"/>
      <c r="H25" s="103"/>
      <c r="I25" s="75"/>
      <c r="J25" s="73"/>
      <c r="K25" s="73"/>
      <c r="L25" s="84"/>
      <c r="M25" s="84"/>
      <c r="N25" s="73"/>
      <c r="O25" s="81"/>
      <c r="P25" s="73"/>
      <c r="Q25" s="70"/>
      <c r="R25" s="73"/>
    </row>
    <row r="26" spans="1:18" x14ac:dyDescent="0.2">
      <c r="A26" s="123"/>
      <c r="B26" s="133"/>
      <c r="C26" s="123"/>
      <c r="D26" s="123"/>
      <c r="E26" s="123"/>
      <c r="F26" s="98"/>
      <c r="G26" s="101"/>
      <c r="H26" s="103"/>
      <c r="I26" s="75"/>
      <c r="J26" s="73"/>
      <c r="K26" s="73"/>
      <c r="L26" s="84"/>
      <c r="M26" s="84"/>
      <c r="N26" s="73"/>
      <c r="O26" s="81"/>
      <c r="P26" s="73"/>
      <c r="Q26" s="70"/>
      <c r="R26" s="73"/>
    </row>
    <row r="27" spans="1:18" x14ac:dyDescent="0.2">
      <c r="A27" s="123"/>
      <c r="B27" s="133"/>
      <c r="C27" s="123"/>
      <c r="D27" s="123"/>
      <c r="E27" s="123"/>
      <c r="F27" s="98"/>
      <c r="G27" s="101"/>
      <c r="H27" s="103"/>
      <c r="I27" s="75"/>
      <c r="J27" s="73"/>
      <c r="K27" s="73"/>
      <c r="L27" s="84"/>
      <c r="M27" s="84"/>
      <c r="N27" s="73"/>
      <c r="O27" s="81"/>
      <c r="P27" s="73"/>
      <c r="Q27" s="70"/>
      <c r="R27" s="73"/>
    </row>
    <row r="28" spans="1:18" x14ac:dyDescent="0.2">
      <c r="A28" s="123"/>
      <c r="B28" s="133"/>
      <c r="C28" s="123"/>
      <c r="D28" s="123"/>
      <c r="E28" s="123"/>
      <c r="F28" s="98"/>
      <c r="G28" s="101"/>
      <c r="H28" s="103"/>
      <c r="I28" s="75"/>
      <c r="J28" s="73"/>
      <c r="K28" s="73"/>
      <c r="L28" s="84"/>
      <c r="M28" s="84"/>
      <c r="N28" s="73"/>
      <c r="O28" s="81"/>
      <c r="P28" s="73"/>
      <c r="Q28" s="70"/>
      <c r="R28" s="73"/>
    </row>
    <row r="29" spans="1:18" x14ac:dyDescent="0.2">
      <c r="A29" s="123"/>
      <c r="B29" s="133"/>
      <c r="C29" s="123"/>
      <c r="D29" s="123"/>
      <c r="E29" s="123"/>
      <c r="F29" s="98"/>
      <c r="G29" s="101"/>
      <c r="H29" s="103"/>
      <c r="I29" s="75"/>
      <c r="J29" s="73"/>
      <c r="K29" s="73"/>
      <c r="L29" s="84"/>
      <c r="M29" s="84"/>
      <c r="N29" s="73"/>
      <c r="O29" s="81"/>
      <c r="P29" s="73"/>
      <c r="Q29" s="70"/>
      <c r="R29" s="73"/>
    </row>
    <row r="30" spans="1:18" x14ac:dyDescent="0.2">
      <c r="A30" s="123"/>
      <c r="B30" s="133"/>
      <c r="C30" s="123"/>
      <c r="D30" s="123"/>
      <c r="E30" s="123"/>
      <c r="F30" s="98"/>
      <c r="G30" s="101"/>
      <c r="H30" s="103"/>
      <c r="I30" s="75"/>
      <c r="J30" s="73"/>
      <c r="K30" s="73"/>
      <c r="L30" s="84"/>
      <c r="M30" s="84"/>
      <c r="N30" s="74"/>
      <c r="O30" s="82"/>
      <c r="P30" s="73"/>
      <c r="Q30" s="71"/>
      <c r="R30" s="74"/>
    </row>
    <row r="31" spans="1:18" ht="38.25" x14ac:dyDescent="0.2">
      <c r="A31" s="127"/>
      <c r="B31" s="133"/>
      <c r="C31" s="127"/>
      <c r="D31" s="127"/>
      <c r="E31" s="127"/>
      <c r="F31" s="98"/>
      <c r="G31" s="101"/>
      <c r="H31" s="104"/>
      <c r="I31" s="76"/>
      <c r="J31" s="74"/>
      <c r="K31" s="74"/>
      <c r="L31" s="85"/>
      <c r="M31" s="85"/>
      <c r="N31" s="4">
        <v>10</v>
      </c>
      <c r="O31" s="5" t="s">
        <v>88</v>
      </c>
      <c r="P31" s="73"/>
      <c r="Q31" s="49"/>
      <c r="R31" s="37"/>
    </row>
    <row r="32" spans="1:18" ht="76.5" x14ac:dyDescent="0.2">
      <c r="A32" s="127"/>
      <c r="B32" s="133"/>
      <c r="C32" s="127"/>
      <c r="D32" s="127"/>
      <c r="E32" s="127"/>
      <c r="F32" s="98"/>
      <c r="G32" s="101"/>
      <c r="H32" s="104"/>
      <c r="I32" s="76"/>
      <c r="J32" s="72" t="s">
        <v>89</v>
      </c>
      <c r="K32" s="72" t="s">
        <v>90</v>
      </c>
      <c r="L32" s="87" t="s">
        <v>91</v>
      </c>
      <c r="M32" s="87" t="s">
        <v>92</v>
      </c>
      <c r="N32" s="37">
        <v>1</v>
      </c>
      <c r="O32" s="32" t="s">
        <v>93</v>
      </c>
      <c r="P32" s="73"/>
      <c r="Q32" s="50">
        <v>15000000</v>
      </c>
      <c r="R32" s="37" t="s">
        <v>580</v>
      </c>
    </row>
    <row r="33" spans="1:18" ht="25.5" x14ac:dyDescent="0.2">
      <c r="A33" s="127"/>
      <c r="B33" s="133"/>
      <c r="C33" s="127"/>
      <c r="D33" s="127"/>
      <c r="E33" s="127"/>
      <c r="F33" s="98"/>
      <c r="G33" s="101"/>
      <c r="H33" s="104"/>
      <c r="I33" s="76"/>
      <c r="J33" s="73"/>
      <c r="K33" s="73"/>
      <c r="L33" s="87"/>
      <c r="M33" s="87"/>
      <c r="N33" s="37">
        <v>1</v>
      </c>
      <c r="O33" s="39" t="s">
        <v>94</v>
      </c>
      <c r="P33" s="73"/>
      <c r="Q33" s="51"/>
      <c r="R33" s="37"/>
    </row>
    <row r="34" spans="1:18" ht="38.25" x14ac:dyDescent="0.2">
      <c r="A34" s="127"/>
      <c r="B34" s="133"/>
      <c r="C34" s="127"/>
      <c r="D34" s="127"/>
      <c r="E34" s="127"/>
      <c r="F34" s="98"/>
      <c r="G34" s="101"/>
      <c r="H34" s="104"/>
      <c r="I34" s="76"/>
      <c r="J34" s="74"/>
      <c r="K34" s="74"/>
      <c r="L34" s="87"/>
      <c r="M34" s="87"/>
      <c r="N34" s="37">
        <v>1</v>
      </c>
      <c r="O34" s="39" t="s">
        <v>95</v>
      </c>
      <c r="P34" s="73"/>
      <c r="Q34" s="50"/>
      <c r="R34" s="37"/>
    </row>
    <row r="35" spans="1:18" ht="38.25" x14ac:dyDescent="0.2">
      <c r="A35" s="127"/>
      <c r="B35" s="133"/>
      <c r="C35" s="127"/>
      <c r="D35" s="127"/>
      <c r="E35" s="127"/>
      <c r="F35" s="98"/>
      <c r="G35" s="101"/>
      <c r="H35" s="104"/>
      <c r="I35" s="76"/>
      <c r="J35" s="72" t="s">
        <v>96</v>
      </c>
      <c r="K35" s="72" t="s">
        <v>97</v>
      </c>
      <c r="L35" s="83" t="s">
        <v>98</v>
      </c>
      <c r="M35" s="77" t="s">
        <v>99</v>
      </c>
      <c r="N35" s="37">
        <v>1</v>
      </c>
      <c r="O35" s="39" t="s">
        <v>100</v>
      </c>
      <c r="P35" s="73"/>
      <c r="Q35" s="50"/>
      <c r="R35" s="37"/>
    </row>
    <row r="36" spans="1:18" ht="37.5" customHeight="1" x14ac:dyDescent="0.2">
      <c r="A36" s="127"/>
      <c r="B36" s="133"/>
      <c r="C36" s="127"/>
      <c r="D36" s="127"/>
      <c r="E36" s="127"/>
      <c r="F36" s="98"/>
      <c r="G36" s="101"/>
      <c r="H36" s="104"/>
      <c r="I36" s="76"/>
      <c r="J36" s="73"/>
      <c r="K36" s="73"/>
      <c r="L36" s="84"/>
      <c r="M36" s="78"/>
      <c r="N36" s="37">
        <v>1</v>
      </c>
      <c r="O36" s="39" t="s">
        <v>101</v>
      </c>
      <c r="P36" s="73"/>
      <c r="Q36" s="50"/>
      <c r="R36" s="37"/>
    </row>
    <row r="37" spans="1:18" ht="76.5" x14ac:dyDescent="0.2">
      <c r="A37" s="127"/>
      <c r="B37" s="133"/>
      <c r="C37" s="127"/>
      <c r="D37" s="127"/>
      <c r="E37" s="127"/>
      <c r="F37" s="98"/>
      <c r="G37" s="101"/>
      <c r="H37" s="104"/>
      <c r="I37" s="76"/>
      <c r="J37" s="74"/>
      <c r="K37" s="74"/>
      <c r="L37" s="85"/>
      <c r="M37" s="79"/>
      <c r="N37" s="37">
        <v>1</v>
      </c>
      <c r="O37" s="39" t="s">
        <v>102</v>
      </c>
      <c r="P37" s="73"/>
      <c r="Q37" s="50">
        <v>50000000</v>
      </c>
      <c r="R37" s="37" t="s">
        <v>580</v>
      </c>
    </row>
    <row r="38" spans="1:18" ht="25.5" x14ac:dyDescent="0.2">
      <c r="A38" s="127"/>
      <c r="B38" s="133"/>
      <c r="C38" s="127"/>
      <c r="D38" s="127"/>
      <c r="E38" s="127"/>
      <c r="F38" s="98"/>
      <c r="G38" s="101"/>
      <c r="H38" s="104"/>
      <c r="I38" s="76"/>
      <c r="J38" s="72" t="s">
        <v>103</v>
      </c>
      <c r="K38" s="72" t="s">
        <v>104</v>
      </c>
      <c r="L38" s="83" t="s">
        <v>105</v>
      </c>
      <c r="M38" s="77" t="s">
        <v>106</v>
      </c>
      <c r="N38" s="37" t="s">
        <v>107</v>
      </c>
      <c r="O38" s="39" t="s">
        <v>108</v>
      </c>
      <c r="P38" s="73"/>
      <c r="Q38" s="50"/>
      <c r="R38" s="37"/>
    </row>
    <row r="39" spans="1:18" ht="38.25" customHeight="1" x14ac:dyDescent="0.2">
      <c r="A39" s="127"/>
      <c r="B39" s="133"/>
      <c r="C39" s="127"/>
      <c r="D39" s="127"/>
      <c r="E39" s="127"/>
      <c r="F39" s="98"/>
      <c r="G39" s="101"/>
      <c r="H39" s="104"/>
      <c r="I39" s="76"/>
      <c r="J39" s="73"/>
      <c r="K39" s="73"/>
      <c r="L39" s="84"/>
      <c r="M39" s="78"/>
      <c r="N39" s="72" t="s">
        <v>109</v>
      </c>
      <c r="O39" s="77" t="s">
        <v>110</v>
      </c>
      <c r="P39" s="73"/>
      <c r="Q39" s="69">
        <v>24000000</v>
      </c>
      <c r="R39" s="72" t="s">
        <v>580</v>
      </c>
    </row>
    <row r="40" spans="1:18" x14ac:dyDescent="0.2">
      <c r="A40" s="123"/>
      <c r="B40" s="133"/>
      <c r="C40" s="123"/>
      <c r="D40" s="123"/>
      <c r="E40" s="123"/>
      <c r="F40" s="98"/>
      <c r="G40" s="101"/>
      <c r="H40" s="103"/>
      <c r="I40" s="75"/>
      <c r="J40" s="73"/>
      <c r="K40" s="73"/>
      <c r="L40" s="84"/>
      <c r="M40" s="78"/>
      <c r="N40" s="74"/>
      <c r="O40" s="79"/>
      <c r="P40" s="73"/>
      <c r="Q40" s="71"/>
      <c r="R40" s="74"/>
    </row>
    <row r="41" spans="1:18" ht="38.25" x14ac:dyDescent="0.2">
      <c r="A41" s="127"/>
      <c r="B41" s="133"/>
      <c r="C41" s="127"/>
      <c r="D41" s="127"/>
      <c r="E41" s="127"/>
      <c r="F41" s="98"/>
      <c r="G41" s="101"/>
      <c r="H41" s="104"/>
      <c r="I41" s="76"/>
      <c r="J41" s="74"/>
      <c r="K41" s="74"/>
      <c r="L41" s="85"/>
      <c r="M41" s="79"/>
      <c r="N41" s="37" t="s">
        <v>111</v>
      </c>
      <c r="O41" s="39" t="s">
        <v>112</v>
      </c>
      <c r="P41" s="73"/>
      <c r="Q41" s="50"/>
      <c r="R41" s="37"/>
    </row>
    <row r="42" spans="1:18" ht="51" customHeight="1" x14ac:dyDescent="0.2">
      <c r="A42" s="127"/>
      <c r="B42" s="133"/>
      <c r="C42" s="127"/>
      <c r="D42" s="127"/>
      <c r="E42" s="127"/>
      <c r="F42" s="98"/>
      <c r="G42" s="101"/>
      <c r="H42" s="104"/>
      <c r="I42" s="76"/>
      <c r="J42" s="72" t="s">
        <v>113</v>
      </c>
      <c r="K42" s="72" t="s">
        <v>114</v>
      </c>
      <c r="L42" s="72" t="s">
        <v>115</v>
      </c>
      <c r="M42" s="88" t="s">
        <v>116</v>
      </c>
      <c r="N42" s="72" t="s">
        <v>117</v>
      </c>
      <c r="O42" s="77" t="s">
        <v>118</v>
      </c>
      <c r="P42" s="73"/>
      <c r="Q42" s="95">
        <v>200000000</v>
      </c>
      <c r="R42" s="88" t="s">
        <v>580</v>
      </c>
    </row>
    <row r="43" spans="1:18" x14ac:dyDescent="0.2">
      <c r="A43" s="123"/>
      <c r="B43" s="133"/>
      <c r="C43" s="123"/>
      <c r="D43" s="123"/>
      <c r="E43" s="123"/>
      <c r="F43" s="98"/>
      <c r="G43" s="101"/>
      <c r="H43" s="103"/>
      <c r="I43" s="75"/>
      <c r="J43" s="73"/>
      <c r="K43" s="73"/>
      <c r="L43" s="73"/>
      <c r="M43" s="89"/>
      <c r="N43" s="73"/>
      <c r="O43" s="78"/>
      <c r="P43" s="73"/>
      <c r="Q43" s="96"/>
      <c r="R43" s="89"/>
    </row>
    <row r="44" spans="1:18" x14ac:dyDescent="0.2">
      <c r="A44" s="123"/>
      <c r="B44" s="133"/>
      <c r="C44" s="123"/>
      <c r="D44" s="123"/>
      <c r="E44" s="123"/>
      <c r="F44" s="98"/>
      <c r="G44" s="101"/>
      <c r="H44" s="103"/>
      <c r="I44" s="75"/>
      <c r="J44" s="73"/>
      <c r="K44" s="73"/>
      <c r="L44" s="73"/>
      <c r="M44" s="89"/>
      <c r="N44" s="73"/>
      <c r="O44" s="78"/>
      <c r="P44" s="73"/>
      <c r="Q44" s="96"/>
      <c r="R44" s="89"/>
    </row>
    <row r="45" spans="1:18" x14ac:dyDescent="0.2">
      <c r="A45" s="123"/>
      <c r="B45" s="133"/>
      <c r="C45" s="123"/>
      <c r="D45" s="123"/>
      <c r="E45" s="123"/>
      <c r="F45" s="98"/>
      <c r="G45" s="101"/>
      <c r="H45" s="103"/>
      <c r="I45" s="75"/>
      <c r="J45" s="73"/>
      <c r="K45" s="73"/>
      <c r="L45" s="73"/>
      <c r="M45" s="89"/>
      <c r="N45" s="74"/>
      <c r="O45" s="79"/>
      <c r="P45" s="73"/>
      <c r="Q45" s="96"/>
      <c r="R45" s="89"/>
    </row>
    <row r="46" spans="1:18" ht="51" x14ac:dyDescent="0.2">
      <c r="A46" s="127"/>
      <c r="B46" s="133"/>
      <c r="C46" s="127"/>
      <c r="D46" s="127"/>
      <c r="E46" s="127"/>
      <c r="F46" s="99"/>
      <c r="G46" s="102"/>
      <c r="H46" s="104"/>
      <c r="I46" s="76"/>
      <c r="J46" s="74"/>
      <c r="K46" s="74"/>
      <c r="L46" s="74"/>
      <c r="M46" s="88"/>
      <c r="N46" s="37" t="s">
        <v>119</v>
      </c>
      <c r="O46" s="39" t="s">
        <v>120</v>
      </c>
      <c r="P46" s="74"/>
      <c r="Q46" s="95"/>
      <c r="R46" s="88"/>
    </row>
    <row r="47" spans="1:18" ht="64.5" customHeight="1" x14ac:dyDescent="0.2">
      <c r="A47" s="127"/>
      <c r="B47" s="133"/>
      <c r="C47" s="127"/>
      <c r="D47" s="127"/>
      <c r="E47" s="127"/>
      <c r="F47" s="90" t="s">
        <v>121</v>
      </c>
      <c r="G47" s="90" t="s">
        <v>122</v>
      </c>
      <c r="H47" s="93" t="s">
        <v>123</v>
      </c>
      <c r="I47" s="94" t="s">
        <v>124</v>
      </c>
      <c r="J47" s="72" t="s">
        <v>125</v>
      </c>
      <c r="K47" s="72" t="s">
        <v>126</v>
      </c>
      <c r="L47" s="72" t="s">
        <v>127</v>
      </c>
      <c r="M47" s="72" t="s">
        <v>128</v>
      </c>
      <c r="N47" s="37" t="s">
        <v>129</v>
      </c>
      <c r="O47" s="39" t="s">
        <v>130</v>
      </c>
      <c r="P47" s="72" t="s">
        <v>69</v>
      </c>
      <c r="Q47" s="50"/>
      <c r="R47" s="37"/>
    </row>
    <row r="48" spans="1:18" ht="68.25" customHeight="1" x14ac:dyDescent="0.2">
      <c r="A48" s="127"/>
      <c r="B48" s="133"/>
      <c r="C48" s="127"/>
      <c r="D48" s="127"/>
      <c r="E48" s="127"/>
      <c r="F48" s="91"/>
      <c r="G48" s="91"/>
      <c r="H48" s="93"/>
      <c r="I48" s="94"/>
      <c r="J48" s="74"/>
      <c r="K48" s="74"/>
      <c r="L48" s="74"/>
      <c r="M48" s="74"/>
      <c r="N48" s="37" t="s">
        <v>131</v>
      </c>
      <c r="O48" s="39" t="s">
        <v>132</v>
      </c>
      <c r="P48" s="73"/>
      <c r="Q48" s="50"/>
      <c r="R48" s="37"/>
    </row>
    <row r="49" spans="1:18" ht="54" customHeight="1" x14ac:dyDescent="0.2">
      <c r="A49" s="127"/>
      <c r="B49" s="133"/>
      <c r="C49" s="127"/>
      <c r="D49" s="127"/>
      <c r="E49" s="127"/>
      <c r="F49" s="91"/>
      <c r="G49" s="91"/>
      <c r="H49" s="93"/>
      <c r="I49" s="94"/>
      <c r="J49" s="72" t="s">
        <v>469</v>
      </c>
      <c r="K49" s="72" t="s">
        <v>133</v>
      </c>
      <c r="L49" s="87" t="s">
        <v>134</v>
      </c>
      <c r="M49" s="72" t="s">
        <v>135</v>
      </c>
      <c r="N49" s="37" t="s">
        <v>136</v>
      </c>
      <c r="O49" s="39" t="s">
        <v>137</v>
      </c>
      <c r="P49" s="73"/>
      <c r="Q49" s="50"/>
      <c r="R49" s="37"/>
    </row>
    <row r="50" spans="1:18" ht="25.5" customHeight="1" x14ac:dyDescent="0.2">
      <c r="A50" s="127"/>
      <c r="B50" s="133"/>
      <c r="C50" s="127"/>
      <c r="D50" s="127"/>
      <c r="E50" s="127"/>
      <c r="F50" s="91"/>
      <c r="G50" s="91"/>
      <c r="H50" s="93"/>
      <c r="I50" s="94"/>
      <c r="J50" s="74"/>
      <c r="K50" s="74"/>
      <c r="L50" s="87"/>
      <c r="M50" s="74"/>
      <c r="N50" s="37" t="s">
        <v>131</v>
      </c>
      <c r="O50" s="39" t="s">
        <v>138</v>
      </c>
      <c r="P50" s="73"/>
      <c r="Q50" s="50"/>
      <c r="R50" s="37"/>
    </row>
    <row r="51" spans="1:18" ht="65.25" customHeight="1" x14ac:dyDescent="0.2">
      <c r="A51" s="127"/>
      <c r="B51" s="133"/>
      <c r="C51" s="127"/>
      <c r="D51" s="127"/>
      <c r="E51" s="127"/>
      <c r="F51" s="91"/>
      <c r="G51" s="91"/>
      <c r="H51" s="93"/>
      <c r="I51" s="94"/>
      <c r="J51" s="72" t="s">
        <v>371</v>
      </c>
      <c r="K51" s="72" t="s">
        <v>372</v>
      </c>
      <c r="L51" s="105" t="s">
        <v>139</v>
      </c>
      <c r="M51" s="105" t="s">
        <v>140</v>
      </c>
      <c r="N51" s="36" t="s">
        <v>141</v>
      </c>
      <c r="O51" s="39" t="s">
        <v>142</v>
      </c>
      <c r="P51" s="73"/>
      <c r="Q51" s="50"/>
      <c r="R51" s="37"/>
    </row>
    <row r="52" spans="1:18" ht="44.25" customHeight="1" x14ac:dyDescent="0.2">
      <c r="A52" s="127"/>
      <c r="B52" s="133"/>
      <c r="C52" s="127"/>
      <c r="D52" s="127"/>
      <c r="E52" s="127"/>
      <c r="F52" s="91"/>
      <c r="G52" s="91"/>
      <c r="H52" s="93"/>
      <c r="I52" s="94"/>
      <c r="J52" s="73"/>
      <c r="K52" s="73"/>
      <c r="L52" s="106"/>
      <c r="M52" s="106"/>
      <c r="N52" s="36" t="s">
        <v>143</v>
      </c>
      <c r="O52" s="39" t="s">
        <v>144</v>
      </c>
      <c r="P52" s="73"/>
      <c r="Q52" s="50"/>
      <c r="R52" s="37"/>
    </row>
    <row r="53" spans="1:18" ht="63" customHeight="1" x14ac:dyDescent="0.2">
      <c r="A53" s="127"/>
      <c r="B53" s="133"/>
      <c r="C53" s="127"/>
      <c r="D53" s="127"/>
      <c r="E53" s="127"/>
      <c r="F53" s="92"/>
      <c r="G53" s="92"/>
      <c r="H53" s="93"/>
      <c r="I53" s="94"/>
      <c r="J53" s="73"/>
      <c r="K53" s="74"/>
      <c r="L53" s="106"/>
      <c r="M53" s="106"/>
      <c r="N53" s="36" t="s">
        <v>145</v>
      </c>
      <c r="O53" s="39" t="s">
        <v>525</v>
      </c>
      <c r="P53" s="74"/>
      <c r="Q53" s="50">
        <v>100000000</v>
      </c>
      <c r="R53" s="37" t="s">
        <v>580</v>
      </c>
    </row>
    <row r="54" spans="1:18" ht="76.5" x14ac:dyDescent="0.2">
      <c r="A54" s="127"/>
      <c r="B54" s="133"/>
      <c r="C54" s="127"/>
      <c r="D54" s="127"/>
      <c r="E54" s="127"/>
      <c r="F54" s="112" t="s">
        <v>146</v>
      </c>
      <c r="G54" s="112" t="s">
        <v>147</v>
      </c>
      <c r="H54" s="115" t="s">
        <v>148</v>
      </c>
      <c r="I54" s="117" t="s">
        <v>149</v>
      </c>
      <c r="J54" s="88" t="s">
        <v>527</v>
      </c>
      <c r="K54" s="72" t="s">
        <v>150</v>
      </c>
      <c r="L54" s="87" t="s">
        <v>151</v>
      </c>
      <c r="M54" s="87" t="s">
        <v>152</v>
      </c>
      <c r="N54" s="37" t="s">
        <v>153</v>
      </c>
      <c r="O54" s="39" t="s">
        <v>154</v>
      </c>
      <c r="P54" s="72" t="s">
        <v>69</v>
      </c>
      <c r="Q54" s="52">
        <v>50690913</v>
      </c>
      <c r="R54" s="37" t="s">
        <v>580</v>
      </c>
    </row>
    <row r="55" spans="1:18" ht="25.5" x14ac:dyDescent="0.2">
      <c r="A55" s="127"/>
      <c r="B55" s="133"/>
      <c r="C55" s="127"/>
      <c r="D55" s="127"/>
      <c r="E55" s="127"/>
      <c r="F55" s="113"/>
      <c r="G55" s="113"/>
      <c r="H55" s="115"/>
      <c r="I55" s="117"/>
      <c r="J55" s="88"/>
      <c r="K55" s="73"/>
      <c r="L55" s="87"/>
      <c r="M55" s="87"/>
      <c r="N55" s="37" t="s">
        <v>155</v>
      </c>
      <c r="O55" s="39" t="s">
        <v>156</v>
      </c>
      <c r="P55" s="73"/>
      <c r="Q55" s="52"/>
      <c r="R55" s="37"/>
    </row>
    <row r="56" spans="1:18" ht="25.5" x14ac:dyDescent="0.2">
      <c r="A56" s="127"/>
      <c r="B56" s="133"/>
      <c r="C56" s="127"/>
      <c r="D56" s="127"/>
      <c r="E56" s="127"/>
      <c r="F56" s="113"/>
      <c r="G56" s="113"/>
      <c r="H56" s="115"/>
      <c r="I56" s="117"/>
      <c r="J56" s="88"/>
      <c r="K56" s="74"/>
      <c r="L56" s="87"/>
      <c r="M56" s="87"/>
      <c r="N56" s="37" t="s">
        <v>157</v>
      </c>
      <c r="O56" s="39" t="s">
        <v>158</v>
      </c>
      <c r="P56" s="73"/>
      <c r="Q56" s="52"/>
      <c r="R56" s="37"/>
    </row>
    <row r="57" spans="1:18" ht="25.5" x14ac:dyDescent="0.2">
      <c r="A57" s="127"/>
      <c r="B57" s="133"/>
      <c r="C57" s="127"/>
      <c r="D57" s="127"/>
      <c r="E57" s="127"/>
      <c r="F57" s="113"/>
      <c r="G57" s="113"/>
      <c r="H57" s="115"/>
      <c r="I57" s="117"/>
      <c r="J57" s="88" t="s">
        <v>159</v>
      </c>
      <c r="K57" s="72" t="s">
        <v>526</v>
      </c>
      <c r="L57" s="110" t="s">
        <v>160</v>
      </c>
      <c r="M57" s="110" t="s">
        <v>161</v>
      </c>
      <c r="N57" s="37" t="s">
        <v>551</v>
      </c>
      <c r="O57" s="39" t="s">
        <v>162</v>
      </c>
      <c r="P57" s="73"/>
      <c r="Q57" s="52"/>
      <c r="R57" s="37"/>
    </row>
    <row r="58" spans="1:18" ht="12.75" customHeight="1" x14ac:dyDescent="0.2">
      <c r="A58" s="127"/>
      <c r="B58" s="133"/>
      <c r="C58" s="127"/>
      <c r="D58" s="127"/>
      <c r="E58" s="127"/>
      <c r="F58" s="113"/>
      <c r="G58" s="113"/>
      <c r="H58" s="115"/>
      <c r="I58" s="117"/>
      <c r="J58" s="88"/>
      <c r="K58" s="73"/>
      <c r="L58" s="110"/>
      <c r="M58" s="110"/>
      <c r="N58" s="72" t="s">
        <v>163</v>
      </c>
      <c r="O58" s="77" t="s">
        <v>164</v>
      </c>
      <c r="P58" s="73"/>
      <c r="Q58" s="107">
        <v>300000000</v>
      </c>
      <c r="R58" s="72" t="s">
        <v>580</v>
      </c>
    </row>
    <row r="59" spans="1:18" x14ac:dyDescent="0.2">
      <c r="A59" s="123"/>
      <c r="B59" s="133"/>
      <c r="C59" s="123"/>
      <c r="D59" s="123"/>
      <c r="E59" s="123"/>
      <c r="F59" s="113"/>
      <c r="G59" s="113"/>
      <c r="H59" s="116"/>
      <c r="I59" s="118"/>
      <c r="J59" s="89"/>
      <c r="K59" s="73"/>
      <c r="L59" s="111"/>
      <c r="M59" s="111"/>
      <c r="N59" s="73"/>
      <c r="O59" s="78"/>
      <c r="P59" s="73"/>
      <c r="Q59" s="108"/>
      <c r="R59" s="73"/>
    </row>
    <row r="60" spans="1:18" x14ac:dyDescent="0.2">
      <c r="A60" s="123"/>
      <c r="B60" s="133"/>
      <c r="C60" s="123"/>
      <c r="D60" s="123"/>
      <c r="E60" s="123"/>
      <c r="F60" s="113"/>
      <c r="G60" s="113"/>
      <c r="H60" s="116"/>
      <c r="I60" s="118"/>
      <c r="J60" s="89"/>
      <c r="K60" s="73"/>
      <c r="L60" s="111"/>
      <c r="M60" s="111"/>
      <c r="N60" s="73"/>
      <c r="O60" s="78"/>
      <c r="P60" s="73"/>
      <c r="Q60" s="108"/>
      <c r="R60" s="73"/>
    </row>
    <row r="61" spans="1:18" x14ac:dyDescent="0.2">
      <c r="A61" s="123"/>
      <c r="B61" s="133"/>
      <c r="C61" s="123"/>
      <c r="D61" s="123"/>
      <c r="E61" s="123"/>
      <c r="F61" s="113"/>
      <c r="G61" s="113"/>
      <c r="H61" s="116"/>
      <c r="I61" s="118"/>
      <c r="J61" s="89"/>
      <c r="K61" s="73"/>
      <c r="L61" s="111"/>
      <c r="M61" s="111"/>
      <c r="N61" s="73"/>
      <c r="O61" s="78"/>
      <c r="P61" s="73"/>
      <c r="Q61" s="108"/>
      <c r="R61" s="73"/>
    </row>
    <row r="62" spans="1:18" x14ac:dyDescent="0.2">
      <c r="A62" s="123"/>
      <c r="B62" s="133"/>
      <c r="C62" s="123"/>
      <c r="D62" s="123"/>
      <c r="E62" s="123"/>
      <c r="F62" s="113"/>
      <c r="G62" s="113"/>
      <c r="H62" s="116"/>
      <c r="I62" s="118"/>
      <c r="J62" s="89"/>
      <c r="K62" s="73"/>
      <c r="L62" s="111"/>
      <c r="M62" s="111"/>
      <c r="N62" s="74"/>
      <c r="O62" s="79"/>
      <c r="P62" s="73"/>
      <c r="Q62" s="109"/>
      <c r="R62" s="74"/>
    </row>
    <row r="63" spans="1:18" ht="52.5" customHeight="1" x14ac:dyDescent="0.2">
      <c r="A63" s="127"/>
      <c r="B63" s="133"/>
      <c r="C63" s="127"/>
      <c r="D63" s="127"/>
      <c r="E63" s="127"/>
      <c r="F63" s="113"/>
      <c r="G63" s="113"/>
      <c r="H63" s="115"/>
      <c r="I63" s="117"/>
      <c r="J63" s="88"/>
      <c r="K63" s="74"/>
      <c r="L63" s="110"/>
      <c r="M63" s="110"/>
      <c r="N63" s="37" t="s">
        <v>165</v>
      </c>
      <c r="O63" s="39" t="s">
        <v>166</v>
      </c>
      <c r="P63" s="73"/>
      <c r="Q63" s="52"/>
      <c r="R63" s="37"/>
    </row>
    <row r="64" spans="1:18" ht="25.5" customHeight="1" x14ac:dyDescent="0.2">
      <c r="A64" s="123"/>
      <c r="B64" s="133"/>
      <c r="C64" s="123"/>
      <c r="D64" s="123"/>
      <c r="E64" s="123"/>
      <c r="F64" s="113"/>
      <c r="G64" s="113"/>
      <c r="H64" s="116"/>
      <c r="I64" s="118"/>
      <c r="J64" s="119" t="s">
        <v>532</v>
      </c>
      <c r="K64" s="119" t="s">
        <v>529</v>
      </c>
      <c r="L64" s="119" t="s">
        <v>520</v>
      </c>
      <c r="M64" s="119" t="s">
        <v>521</v>
      </c>
      <c r="N64" s="43">
        <v>1</v>
      </c>
      <c r="O64" s="10" t="s">
        <v>522</v>
      </c>
      <c r="P64" s="73"/>
      <c r="Q64" s="53"/>
      <c r="R64" s="29"/>
    </row>
    <row r="65" spans="1:18" ht="38.25" x14ac:dyDescent="0.2">
      <c r="A65" s="123"/>
      <c r="B65" s="133"/>
      <c r="C65" s="123"/>
      <c r="D65" s="123"/>
      <c r="E65" s="123"/>
      <c r="F65" s="113"/>
      <c r="G65" s="113"/>
      <c r="H65" s="116"/>
      <c r="I65" s="118"/>
      <c r="J65" s="120"/>
      <c r="K65" s="120"/>
      <c r="L65" s="120"/>
      <c r="M65" s="120"/>
      <c r="N65" s="43">
        <v>4</v>
      </c>
      <c r="O65" s="10" t="s">
        <v>523</v>
      </c>
      <c r="P65" s="73"/>
      <c r="Q65" s="53"/>
      <c r="R65" s="29"/>
    </row>
    <row r="66" spans="1:18" ht="25.5" x14ac:dyDescent="0.2">
      <c r="A66" s="123"/>
      <c r="B66" s="133"/>
      <c r="C66" s="123"/>
      <c r="D66" s="123"/>
      <c r="E66" s="123"/>
      <c r="F66" s="113"/>
      <c r="G66" s="113"/>
      <c r="H66" s="116"/>
      <c r="I66" s="118"/>
      <c r="J66" s="120"/>
      <c r="K66" s="120"/>
      <c r="L66" s="120"/>
      <c r="M66" s="120"/>
      <c r="N66" s="43">
        <v>1</v>
      </c>
      <c r="O66" s="10" t="s">
        <v>530</v>
      </c>
      <c r="P66" s="73"/>
      <c r="Q66" s="53"/>
      <c r="R66" s="29"/>
    </row>
    <row r="67" spans="1:18" x14ac:dyDescent="0.2">
      <c r="A67" s="123"/>
      <c r="B67" s="133"/>
      <c r="C67" s="123"/>
      <c r="D67" s="123"/>
      <c r="E67" s="123"/>
      <c r="F67" s="113"/>
      <c r="G67" s="113"/>
      <c r="H67" s="116"/>
      <c r="I67" s="118"/>
      <c r="J67" s="120"/>
      <c r="K67" s="121"/>
      <c r="L67" s="121"/>
      <c r="M67" s="121"/>
      <c r="N67" s="43">
        <v>1</v>
      </c>
      <c r="O67" s="10" t="s">
        <v>531</v>
      </c>
      <c r="P67" s="73"/>
      <c r="Q67" s="53"/>
      <c r="R67" s="29"/>
    </row>
    <row r="68" spans="1:18" ht="25.5" x14ac:dyDescent="0.2">
      <c r="A68" s="123"/>
      <c r="B68" s="133"/>
      <c r="C68" s="123"/>
      <c r="D68" s="123"/>
      <c r="E68" s="123"/>
      <c r="F68" s="113"/>
      <c r="G68" s="113"/>
      <c r="H68" s="116"/>
      <c r="I68" s="118"/>
      <c r="J68" s="120"/>
      <c r="K68" s="119" t="s">
        <v>536</v>
      </c>
      <c r="L68" s="119" t="s">
        <v>524</v>
      </c>
      <c r="M68" s="119" t="s">
        <v>535</v>
      </c>
      <c r="N68" s="43">
        <v>1</v>
      </c>
      <c r="O68" s="10" t="s">
        <v>534</v>
      </c>
      <c r="P68" s="73"/>
      <c r="Q68" s="53"/>
      <c r="R68" s="29"/>
    </row>
    <row r="69" spans="1:18" ht="25.5" x14ac:dyDescent="0.2">
      <c r="A69" s="123"/>
      <c r="B69" s="133"/>
      <c r="C69" s="123"/>
      <c r="D69" s="123"/>
      <c r="E69" s="123"/>
      <c r="F69" s="113"/>
      <c r="G69" s="113"/>
      <c r="H69" s="116"/>
      <c r="I69" s="118"/>
      <c r="J69" s="120"/>
      <c r="K69" s="120"/>
      <c r="L69" s="120"/>
      <c r="M69" s="120"/>
      <c r="N69" s="43">
        <v>1</v>
      </c>
      <c r="O69" s="10" t="s">
        <v>533</v>
      </c>
      <c r="P69" s="73"/>
      <c r="Q69" s="53"/>
      <c r="R69" s="29"/>
    </row>
    <row r="70" spans="1:18" ht="43.5" customHeight="1" x14ac:dyDescent="0.2">
      <c r="A70" s="127"/>
      <c r="B70" s="133"/>
      <c r="C70" s="127"/>
      <c r="D70" s="127"/>
      <c r="E70" s="127"/>
      <c r="F70" s="113"/>
      <c r="G70" s="113"/>
      <c r="H70" s="115"/>
      <c r="I70" s="117"/>
      <c r="J70" s="72" t="s">
        <v>528</v>
      </c>
      <c r="K70" s="72" t="s">
        <v>167</v>
      </c>
      <c r="L70" s="72" t="s">
        <v>168</v>
      </c>
      <c r="M70" s="88" t="s">
        <v>169</v>
      </c>
      <c r="N70" s="37" t="s">
        <v>170</v>
      </c>
      <c r="O70" s="39" t="s">
        <v>171</v>
      </c>
      <c r="P70" s="73"/>
      <c r="Q70" s="52">
        <v>45000000</v>
      </c>
      <c r="R70" s="72" t="s">
        <v>580</v>
      </c>
    </row>
    <row r="71" spans="1:18" ht="47.25" customHeight="1" x14ac:dyDescent="0.2">
      <c r="A71" s="127"/>
      <c r="B71" s="133"/>
      <c r="C71" s="127"/>
      <c r="D71" s="127"/>
      <c r="E71" s="127"/>
      <c r="F71" s="113"/>
      <c r="G71" s="113"/>
      <c r="H71" s="115"/>
      <c r="I71" s="117"/>
      <c r="J71" s="74"/>
      <c r="K71" s="74"/>
      <c r="L71" s="74"/>
      <c r="M71" s="88"/>
      <c r="N71" s="37" t="s">
        <v>172</v>
      </c>
      <c r="O71" s="39" t="s">
        <v>173</v>
      </c>
      <c r="P71" s="73"/>
      <c r="Q71" s="52">
        <v>50000000</v>
      </c>
      <c r="R71" s="74"/>
    </row>
    <row r="72" spans="1:18" ht="38.25" x14ac:dyDescent="0.2">
      <c r="A72" s="127"/>
      <c r="B72" s="133"/>
      <c r="C72" s="127"/>
      <c r="D72" s="127"/>
      <c r="E72" s="127"/>
      <c r="F72" s="113"/>
      <c r="G72" s="113"/>
      <c r="H72" s="115"/>
      <c r="I72" s="117"/>
      <c r="J72" s="72" t="s">
        <v>174</v>
      </c>
      <c r="K72" s="72" t="s">
        <v>175</v>
      </c>
      <c r="L72" s="83" t="s">
        <v>176</v>
      </c>
      <c r="M72" s="83" t="s">
        <v>177</v>
      </c>
      <c r="N72" s="37" t="s">
        <v>178</v>
      </c>
      <c r="O72" s="39" t="s">
        <v>179</v>
      </c>
      <c r="P72" s="73"/>
      <c r="Q72" s="52"/>
      <c r="R72" s="35"/>
    </row>
    <row r="73" spans="1:18" ht="25.5" x14ac:dyDescent="0.2">
      <c r="A73" s="127"/>
      <c r="B73" s="133"/>
      <c r="C73" s="127"/>
      <c r="D73" s="127"/>
      <c r="E73" s="127"/>
      <c r="F73" s="113"/>
      <c r="G73" s="113"/>
      <c r="H73" s="115"/>
      <c r="I73" s="117"/>
      <c r="J73" s="73"/>
      <c r="K73" s="73"/>
      <c r="L73" s="84"/>
      <c r="M73" s="84"/>
      <c r="N73" s="37" t="s">
        <v>180</v>
      </c>
      <c r="O73" s="39" t="s">
        <v>181</v>
      </c>
      <c r="P73" s="73"/>
      <c r="Q73" s="52"/>
      <c r="R73" s="35"/>
    </row>
    <row r="74" spans="1:18" ht="29.25" customHeight="1" x14ac:dyDescent="0.2">
      <c r="A74" s="127"/>
      <c r="B74" s="133"/>
      <c r="C74" s="127"/>
      <c r="D74" s="127"/>
      <c r="E74" s="127"/>
      <c r="F74" s="114"/>
      <c r="G74" s="114"/>
      <c r="H74" s="115"/>
      <c r="I74" s="117"/>
      <c r="J74" s="74"/>
      <c r="K74" s="74"/>
      <c r="L74" s="85"/>
      <c r="M74" s="85"/>
      <c r="N74" s="37" t="s">
        <v>182</v>
      </c>
      <c r="O74" s="39" t="s">
        <v>183</v>
      </c>
      <c r="P74" s="74"/>
      <c r="Q74" s="52"/>
      <c r="R74" s="37"/>
    </row>
    <row r="75" spans="1:18" ht="12.75" customHeight="1" x14ac:dyDescent="0.2">
      <c r="A75" s="123" t="s">
        <v>184</v>
      </c>
      <c r="B75" s="133"/>
      <c r="C75" s="124" t="s">
        <v>185</v>
      </c>
      <c r="D75" s="127" t="s">
        <v>186</v>
      </c>
      <c r="E75" s="128" t="s">
        <v>187</v>
      </c>
      <c r="F75" s="130" t="s">
        <v>188</v>
      </c>
      <c r="G75" s="130" t="s">
        <v>189</v>
      </c>
      <c r="H75" s="94" t="s">
        <v>190</v>
      </c>
      <c r="I75" s="94">
        <v>100</v>
      </c>
      <c r="J75" s="88" t="s">
        <v>191</v>
      </c>
      <c r="K75" s="88" t="s">
        <v>192</v>
      </c>
      <c r="L75" s="88" t="s">
        <v>193</v>
      </c>
      <c r="M75" s="88" t="s">
        <v>194</v>
      </c>
      <c r="N75" s="72" t="s">
        <v>195</v>
      </c>
      <c r="O75" s="77" t="s">
        <v>196</v>
      </c>
      <c r="P75" s="72" t="s">
        <v>197</v>
      </c>
      <c r="Q75" s="69">
        <v>141391787</v>
      </c>
      <c r="R75" s="72" t="s">
        <v>581</v>
      </c>
    </row>
    <row r="76" spans="1:18" ht="12.75" customHeight="1" x14ac:dyDescent="0.2">
      <c r="A76" s="123"/>
      <c r="B76" s="133"/>
      <c r="C76" s="125"/>
      <c r="D76" s="123"/>
      <c r="E76" s="129"/>
      <c r="F76" s="131"/>
      <c r="G76" s="131"/>
      <c r="H76" s="122"/>
      <c r="I76" s="122"/>
      <c r="J76" s="89"/>
      <c r="K76" s="89"/>
      <c r="L76" s="89"/>
      <c r="M76" s="89"/>
      <c r="N76" s="73"/>
      <c r="O76" s="78"/>
      <c r="P76" s="73"/>
      <c r="Q76" s="70"/>
      <c r="R76" s="73"/>
    </row>
    <row r="77" spans="1:18" ht="12.75" customHeight="1" x14ac:dyDescent="0.2">
      <c r="A77" s="123"/>
      <c r="B77" s="133"/>
      <c r="C77" s="125"/>
      <c r="D77" s="123"/>
      <c r="E77" s="129"/>
      <c r="F77" s="131"/>
      <c r="G77" s="131"/>
      <c r="H77" s="122"/>
      <c r="I77" s="122"/>
      <c r="J77" s="89"/>
      <c r="K77" s="89"/>
      <c r="L77" s="89"/>
      <c r="M77" s="89"/>
      <c r="N77" s="73"/>
      <c r="O77" s="78"/>
      <c r="P77" s="73"/>
      <c r="Q77" s="70"/>
      <c r="R77" s="73"/>
    </row>
    <row r="78" spans="1:18" ht="12.75" customHeight="1" x14ac:dyDescent="0.2">
      <c r="A78" s="123"/>
      <c r="B78" s="133"/>
      <c r="C78" s="125"/>
      <c r="D78" s="123"/>
      <c r="E78" s="129"/>
      <c r="F78" s="131"/>
      <c r="G78" s="131"/>
      <c r="H78" s="122"/>
      <c r="I78" s="122"/>
      <c r="J78" s="89"/>
      <c r="K78" s="89"/>
      <c r="L78" s="89"/>
      <c r="M78" s="89"/>
      <c r="N78" s="73"/>
      <c r="O78" s="78"/>
      <c r="P78" s="73"/>
      <c r="Q78" s="70"/>
      <c r="R78" s="73"/>
    </row>
    <row r="79" spans="1:18" ht="12.75" customHeight="1" x14ac:dyDescent="0.2">
      <c r="A79" s="123"/>
      <c r="B79" s="133"/>
      <c r="C79" s="125"/>
      <c r="D79" s="123"/>
      <c r="E79" s="129"/>
      <c r="F79" s="131"/>
      <c r="G79" s="131"/>
      <c r="H79" s="122"/>
      <c r="I79" s="122"/>
      <c r="J79" s="89"/>
      <c r="K79" s="89"/>
      <c r="L79" s="89"/>
      <c r="M79" s="89"/>
      <c r="N79" s="73"/>
      <c r="O79" s="78"/>
      <c r="P79" s="73"/>
      <c r="Q79" s="70"/>
      <c r="R79" s="73"/>
    </row>
    <row r="80" spans="1:18" ht="12.75" customHeight="1" x14ac:dyDescent="0.2">
      <c r="A80" s="123"/>
      <c r="B80" s="133"/>
      <c r="C80" s="125"/>
      <c r="D80" s="123"/>
      <c r="E80" s="129"/>
      <c r="F80" s="131"/>
      <c r="G80" s="131"/>
      <c r="H80" s="122"/>
      <c r="I80" s="122"/>
      <c r="J80" s="89"/>
      <c r="K80" s="89"/>
      <c r="L80" s="89"/>
      <c r="M80" s="89"/>
      <c r="N80" s="73"/>
      <c r="O80" s="78"/>
      <c r="P80" s="73"/>
      <c r="Q80" s="70"/>
      <c r="R80" s="73"/>
    </row>
    <row r="81" spans="1:19" ht="12.75" customHeight="1" x14ac:dyDescent="0.2">
      <c r="A81" s="123"/>
      <c r="B81" s="133"/>
      <c r="C81" s="125"/>
      <c r="D81" s="123"/>
      <c r="E81" s="129"/>
      <c r="F81" s="131"/>
      <c r="G81" s="131"/>
      <c r="H81" s="122"/>
      <c r="I81" s="122"/>
      <c r="J81" s="89"/>
      <c r="K81" s="89"/>
      <c r="L81" s="89"/>
      <c r="M81" s="89"/>
      <c r="N81" s="74"/>
      <c r="O81" s="79"/>
      <c r="P81" s="73"/>
      <c r="Q81" s="71"/>
      <c r="R81" s="73"/>
    </row>
    <row r="82" spans="1:19" ht="38.25" customHeight="1" x14ac:dyDescent="0.2">
      <c r="A82" s="123"/>
      <c r="B82" s="133"/>
      <c r="C82" s="125"/>
      <c r="D82" s="127"/>
      <c r="E82" s="128"/>
      <c r="F82" s="130"/>
      <c r="G82" s="130"/>
      <c r="H82" s="94"/>
      <c r="I82" s="94"/>
      <c r="J82" s="88"/>
      <c r="K82" s="88"/>
      <c r="L82" s="88"/>
      <c r="M82" s="88"/>
      <c r="N82" s="37" t="s">
        <v>198</v>
      </c>
      <c r="O82" s="39" t="s">
        <v>199</v>
      </c>
      <c r="P82" s="73"/>
      <c r="Q82" s="69">
        <v>38522000</v>
      </c>
      <c r="R82" s="73"/>
    </row>
    <row r="83" spans="1:19" ht="38.25" customHeight="1" x14ac:dyDescent="0.2">
      <c r="A83" s="123"/>
      <c r="B83" s="133"/>
      <c r="C83" s="125"/>
      <c r="D83" s="123"/>
      <c r="E83" s="129"/>
      <c r="F83" s="131"/>
      <c r="G83" s="131"/>
      <c r="H83" s="122"/>
      <c r="I83" s="122"/>
      <c r="J83" s="89"/>
      <c r="K83" s="89"/>
      <c r="L83" s="89"/>
      <c r="M83" s="89"/>
      <c r="N83" s="38"/>
      <c r="O83" s="8"/>
      <c r="P83" s="73"/>
      <c r="Q83" s="71"/>
      <c r="R83" s="73"/>
    </row>
    <row r="84" spans="1:19" ht="45.75" customHeight="1" x14ac:dyDescent="0.2">
      <c r="A84" s="123"/>
      <c r="B84" s="133"/>
      <c r="C84" s="125"/>
      <c r="D84" s="127"/>
      <c r="E84" s="128"/>
      <c r="F84" s="130"/>
      <c r="G84" s="130"/>
      <c r="H84" s="94"/>
      <c r="I84" s="94"/>
      <c r="J84" s="88"/>
      <c r="K84" s="88"/>
      <c r="L84" s="88"/>
      <c r="M84" s="88"/>
      <c r="N84" s="37" t="s">
        <v>200</v>
      </c>
      <c r="O84" s="39" t="s">
        <v>201</v>
      </c>
      <c r="P84" s="73"/>
      <c r="Q84" s="54">
        <v>23999858</v>
      </c>
      <c r="R84" s="73"/>
    </row>
    <row r="85" spans="1:19" ht="35.25" customHeight="1" x14ac:dyDescent="0.2">
      <c r="A85" s="123"/>
      <c r="B85" s="133"/>
      <c r="C85" s="125"/>
      <c r="D85" s="127"/>
      <c r="E85" s="128"/>
      <c r="F85" s="130"/>
      <c r="G85" s="130"/>
      <c r="H85" s="94"/>
      <c r="I85" s="94"/>
      <c r="J85" s="88"/>
      <c r="K85" s="88"/>
      <c r="L85" s="88"/>
      <c r="M85" s="88"/>
      <c r="N85" s="37" t="s">
        <v>202</v>
      </c>
      <c r="O85" s="31" t="s">
        <v>203</v>
      </c>
      <c r="P85" s="73"/>
      <c r="Q85" s="50">
        <v>47000000</v>
      </c>
      <c r="R85" s="73"/>
    </row>
    <row r="86" spans="1:19" x14ac:dyDescent="0.2">
      <c r="A86" s="123"/>
      <c r="B86" s="133"/>
      <c r="C86" s="125"/>
      <c r="D86" s="127"/>
      <c r="E86" s="128"/>
      <c r="F86" s="130"/>
      <c r="G86" s="130"/>
      <c r="H86" s="94"/>
      <c r="I86" s="94"/>
      <c r="J86" s="88"/>
      <c r="K86" s="88"/>
      <c r="L86" s="88"/>
      <c r="M86" s="88"/>
      <c r="N86" s="88" t="s">
        <v>204</v>
      </c>
      <c r="O86" s="77" t="s">
        <v>205</v>
      </c>
      <c r="P86" s="73"/>
      <c r="Q86" s="54">
        <v>108000000</v>
      </c>
      <c r="R86" s="74"/>
    </row>
    <row r="87" spans="1:19" ht="76.5" customHeight="1" x14ac:dyDescent="0.2">
      <c r="A87" s="123"/>
      <c r="B87" s="133"/>
      <c r="C87" s="125"/>
      <c r="D87" s="127"/>
      <c r="E87" s="128"/>
      <c r="F87" s="130"/>
      <c r="G87" s="130"/>
      <c r="H87" s="94"/>
      <c r="I87" s="94"/>
      <c r="J87" s="88"/>
      <c r="K87" s="88"/>
      <c r="L87" s="88"/>
      <c r="M87" s="88"/>
      <c r="N87" s="88"/>
      <c r="O87" s="78"/>
      <c r="P87" s="73"/>
      <c r="Q87" s="54">
        <v>23442140</v>
      </c>
      <c r="R87" s="72" t="s">
        <v>580</v>
      </c>
    </row>
    <row r="88" spans="1:19" x14ac:dyDescent="0.2">
      <c r="A88" s="123"/>
      <c r="B88" s="133"/>
      <c r="C88" s="125"/>
      <c r="D88" s="127"/>
      <c r="E88" s="128"/>
      <c r="F88" s="130"/>
      <c r="G88" s="130"/>
      <c r="H88" s="94"/>
      <c r="I88" s="94"/>
      <c r="J88" s="88"/>
      <c r="K88" s="88"/>
      <c r="L88" s="88"/>
      <c r="M88" s="88"/>
      <c r="N88" s="88"/>
      <c r="O88" s="78"/>
      <c r="P88" s="73"/>
      <c r="Q88" s="54">
        <v>35157860</v>
      </c>
      <c r="R88" s="73"/>
    </row>
    <row r="89" spans="1:19" x14ac:dyDescent="0.2">
      <c r="A89" s="123"/>
      <c r="B89" s="133"/>
      <c r="C89" s="126"/>
      <c r="D89" s="127"/>
      <c r="E89" s="128"/>
      <c r="F89" s="130"/>
      <c r="G89" s="130"/>
      <c r="H89" s="94"/>
      <c r="I89" s="94"/>
      <c r="J89" s="88"/>
      <c r="K89" s="88"/>
      <c r="L89" s="88"/>
      <c r="M89" s="88"/>
      <c r="N89" s="88"/>
      <c r="O89" s="79"/>
      <c r="P89" s="74"/>
      <c r="Q89" s="54">
        <v>37497109</v>
      </c>
      <c r="R89" s="74"/>
    </row>
    <row r="90" spans="1:19" ht="51" customHeight="1" x14ac:dyDescent="0.2">
      <c r="A90" s="123"/>
      <c r="B90" s="133"/>
      <c r="C90" s="127" t="s">
        <v>206</v>
      </c>
      <c r="D90" s="127"/>
      <c r="E90" s="128" t="s">
        <v>207</v>
      </c>
      <c r="F90" s="135" t="s">
        <v>208</v>
      </c>
      <c r="G90" s="135" t="s">
        <v>209</v>
      </c>
      <c r="H90" s="115" t="s">
        <v>210</v>
      </c>
      <c r="I90" s="117">
        <v>35</v>
      </c>
      <c r="J90" s="88" t="s">
        <v>295</v>
      </c>
      <c r="K90" s="88" t="s">
        <v>296</v>
      </c>
      <c r="L90" s="87" t="s">
        <v>211</v>
      </c>
      <c r="M90" s="87" t="s">
        <v>212</v>
      </c>
      <c r="N90" s="72">
        <v>7</v>
      </c>
      <c r="O90" s="77" t="s">
        <v>213</v>
      </c>
      <c r="P90" s="88" t="s">
        <v>197</v>
      </c>
      <c r="Q90" s="137">
        <v>48000000</v>
      </c>
      <c r="R90" s="72" t="s">
        <v>581</v>
      </c>
    </row>
    <row r="91" spans="1:19" ht="51" customHeight="1" x14ac:dyDescent="0.2">
      <c r="A91" s="123"/>
      <c r="B91" s="133"/>
      <c r="C91" s="123"/>
      <c r="D91" s="123"/>
      <c r="E91" s="129"/>
      <c r="F91" s="136"/>
      <c r="G91" s="136"/>
      <c r="H91" s="116"/>
      <c r="I91" s="118"/>
      <c r="J91" s="89"/>
      <c r="K91" s="89"/>
      <c r="L91" s="139"/>
      <c r="M91" s="139"/>
      <c r="N91" s="73"/>
      <c r="O91" s="78"/>
      <c r="P91" s="89"/>
      <c r="Q91" s="138"/>
      <c r="R91" s="73"/>
    </row>
    <row r="92" spans="1:19" ht="51" customHeight="1" x14ac:dyDescent="0.2">
      <c r="A92" s="123"/>
      <c r="B92" s="133"/>
      <c r="C92" s="127"/>
      <c r="D92" s="127"/>
      <c r="E92" s="128"/>
      <c r="F92" s="135"/>
      <c r="G92" s="135"/>
      <c r="H92" s="115"/>
      <c r="I92" s="117"/>
      <c r="J92" s="88"/>
      <c r="K92" s="88"/>
      <c r="L92" s="87"/>
      <c r="M92" s="87"/>
      <c r="N92" s="73"/>
      <c r="O92" s="78"/>
      <c r="P92" s="88"/>
      <c r="Q92" s="69">
        <v>49440000</v>
      </c>
      <c r="R92" s="73"/>
    </row>
    <row r="93" spans="1:19" x14ac:dyDescent="0.2">
      <c r="A93" s="123"/>
      <c r="B93" s="133"/>
      <c r="C93" s="123"/>
      <c r="D93" s="123"/>
      <c r="E93" s="129"/>
      <c r="F93" s="136"/>
      <c r="G93" s="136"/>
      <c r="H93" s="116"/>
      <c r="I93" s="118"/>
      <c r="J93" s="89"/>
      <c r="K93" s="89"/>
      <c r="L93" s="139"/>
      <c r="M93" s="139"/>
      <c r="N93" s="74"/>
      <c r="O93" s="79"/>
      <c r="P93" s="89"/>
      <c r="Q93" s="71"/>
      <c r="R93" s="73"/>
    </row>
    <row r="94" spans="1:19" x14ac:dyDescent="0.2">
      <c r="A94" s="123"/>
      <c r="B94" s="133"/>
      <c r="C94" s="127"/>
      <c r="D94" s="127"/>
      <c r="E94" s="128"/>
      <c r="F94" s="135"/>
      <c r="G94" s="135"/>
      <c r="H94" s="115"/>
      <c r="I94" s="117"/>
      <c r="J94" s="88"/>
      <c r="K94" s="88"/>
      <c r="L94" s="87"/>
      <c r="M94" s="87"/>
      <c r="N94" s="88">
        <v>25</v>
      </c>
      <c r="O94" s="140" t="s">
        <v>214</v>
      </c>
      <c r="P94" s="88"/>
      <c r="Q94" s="54">
        <v>73000000</v>
      </c>
      <c r="R94" s="73"/>
    </row>
    <row r="95" spans="1:19" x14ac:dyDescent="0.2">
      <c r="A95" s="123"/>
      <c r="B95" s="133"/>
      <c r="C95" s="127"/>
      <c r="D95" s="127"/>
      <c r="E95" s="128"/>
      <c r="F95" s="135"/>
      <c r="G95" s="135"/>
      <c r="H95" s="115"/>
      <c r="I95" s="117"/>
      <c r="J95" s="88"/>
      <c r="K95" s="88"/>
      <c r="L95" s="87"/>
      <c r="M95" s="87"/>
      <c r="N95" s="88"/>
      <c r="O95" s="140"/>
      <c r="P95" s="88"/>
      <c r="Q95" s="54">
        <v>117897908</v>
      </c>
      <c r="R95" s="73"/>
    </row>
    <row r="96" spans="1:19" ht="51" customHeight="1" x14ac:dyDescent="0.2">
      <c r="A96" s="123"/>
      <c r="B96" s="133"/>
      <c r="C96" s="127"/>
      <c r="D96" s="127"/>
      <c r="E96" s="128"/>
      <c r="F96" s="135"/>
      <c r="G96" s="135"/>
      <c r="H96" s="115"/>
      <c r="I96" s="117"/>
      <c r="J96" s="88"/>
      <c r="K96" s="88"/>
      <c r="L96" s="87"/>
      <c r="M96" s="87"/>
      <c r="N96" s="88"/>
      <c r="O96" s="140"/>
      <c r="P96" s="88"/>
      <c r="Q96" s="69">
        <v>85729232</v>
      </c>
      <c r="R96" s="73"/>
      <c r="S96" s="62"/>
    </row>
    <row r="97" spans="1:18" x14ac:dyDescent="0.2">
      <c r="A97" s="123"/>
      <c r="B97" s="133"/>
      <c r="C97" s="123"/>
      <c r="D97" s="123"/>
      <c r="E97" s="129"/>
      <c r="F97" s="136"/>
      <c r="G97" s="136"/>
      <c r="H97" s="116"/>
      <c r="I97" s="118"/>
      <c r="J97" s="89"/>
      <c r="K97" s="89"/>
      <c r="L97" s="139"/>
      <c r="M97" s="139"/>
      <c r="N97" s="89"/>
      <c r="O97" s="86"/>
      <c r="P97" s="89"/>
      <c r="Q97" s="71"/>
      <c r="R97" s="73"/>
    </row>
    <row r="98" spans="1:18" x14ac:dyDescent="0.2">
      <c r="A98" s="123"/>
      <c r="B98" s="133"/>
      <c r="C98" s="127"/>
      <c r="D98" s="127"/>
      <c r="E98" s="128"/>
      <c r="F98" s="135"/>
      <c r="G98" s="135"/>
      <c r="H98" s="115"/>
      <c r="I98" s="117"/>
      <c r="J98" s="88"/>
      <c r="K98" s="88"/>
      <c r="L98" s="87"/>
      <c r="M98" s="87"/>
      <c r="N98" s="88"/>
      <c r="O98" s="140"/>
      <c r="P98" s="88"/>
      <c r="Q98" s="50">
        <v>40000000</v>
      </c>
      <c r="R98" s="73"/>
    </row>
    <row r="99" spans="1:18" ht="51" x14ac:dyDescent="0.2">
      <c r="A99" s="123"/>
      <c r="B99" s="133"/>
      <c r="C99" s="127"/>
      <c r="D99" s="127"/>
      <c r="E99" s="128"/>
      <c r="F99" s="135"/>
      <c r="G99" s="135"/>
      <c r="H99" s="115"/>
      <c r="I99" s="117"/>
      <c r="J99" s="88"/>
      <c r="K99" s="88"/>
      <c r="L99" s="87"/>
      <c r="M99" s="87"/>
      <c r="N99" s="37">
        <v>2</v>
      </c>
      <c r="O99" s="39" t="s">
        <v>215</v>
      </c>
      <c r="P99" s="88"/>
      <c r="Q99" s="54">
        <v>8000000</v>
      </c>
      <c r="R99" s="74"/>
    </row>
    <row r="100" spans="1:18" ht="51" x14ac:dyDescent="0.2">
      <c r="A100" s="123"/>
      <c r="B100" s="133"/>
      <c r="C100" s="127"/>
      <c r="D100" s="127"/>
      <c r="E100" s="128"/>
      <c r="F100" s="135"/>
      <c r="G100" s="135"/>
      <c r="H100" s="115"/>
      <c r="I100" s="117"/>
      <c r="J100" s="88"/>
      <c r="K100" s="88"/>
      <c r="L100" s="87"/>
      <c r="M100" s="87"/>
      <c r="N100" s="37">
        <v>1</v>
      </c>
      <c r="O100" s="39" t="s">
        <v>216</v>
      </c>
      <c r="P100" s="88"/>
      <c r="Q100" s="54"/>
      <c r="R100" s="47"/>
    </row>
    <row r="101" spans="1:18" ht="63.75" x14ac:dyDescent="0.2">
      <c r="A101" s="123"/>
      <c r="B101" s="133"/>
      <c r="C101" s="127"/>
      <c r="D101" s="127"/>
      <c r="E101" s="128"/>
      <c r="F101" s="130" t="s">
        <v>217</v>
      </c>
      <c r="G101" s="130" t="s">
        <v>218</v>
      </c>
      <c r="H101" s="94" t="s">
        <v>219</v>
      </c>
      <c r="I101" s="94" t="s">
        <v>220</v>
      </c>
      <c r="J101" s="88" t="s">
        <v>221</v>
      </c>
      <c r="K101" s="88" t="s">
        <v>222</v>
      </c>
      <c r="L101" s="88" t="s">
        <v>223</v>
      </c>
      <c r="M101" s="88" t="s">
        <v>224</v>
      </c>
      <c r="N101" s="37" t="s">
        <v>225</v>
      </c>
      <c r="O101" s="39" t="s">
        <v>226</v>
      </c>
      <c r="P101" s="88" t="s">
        <v>228</v>
      </c>
      <c r="Q101" s="55" t="s">
        <v>227</v>
      </c>
      <c r="R101" s="6"/>
    </row>
    <row r="102" spans="1:18" ht="65.25" customHeight="1" x14ac:dyDescent="0.2">
      <c r="A102" s="123"/>
      <c r="B102" s="133"/>
      <c r="C102" s="127"/>
      <c r="D102" s="127"/>
      <c r="E102" s="128"/>
      <c r="F102" s="130"/>
      <c r="G102" s="130"/>
      <c r="H102" s="94"/>
      <c r="I102" s="94"/>
      <c r="J102" s="88"/>
      <c r="K102" s="88"/>
      <c r="L102" s="88"/>
      <c r="M102" s="88"/>
      <c r="N102" s="37" t="s">
        <v>225</v>
      </c>
      <c r="O102" s="39" t="s">
        <v>229</v>
      </c>
      <c r="P102" s="88"/>
      <c r="Q102" s="55"/>
      <c r="R102" s="6"/>
    </row>
    <row r="103" spans="1:18" ht="81" customHeight="1" x14ac:dyDescent="0.2">
      <c r="A103" s="123"/>
      <c r="B103" s="133"/>
      <c r="C103" s="127"/>
      <c r="D103" s="127"/>
      <c r="E103" s="128"/>
      <c r="F103" s="130"/>
      <c r="G103" s="130"/>
      <c r="H103" s="94"/>
      <c r="I103" s="94"/>
      <c r="J103" s="88" t="s">
        <v>230</v>
      </c>
      <c r="K103" s="88" t="s">
        <v>275</v>
      </c>
      <c r="L103" s="88" t="s">
        <v>231</v>
      </c>
      <c r="M103" s="88" t="s">
        <v>232</v>
      </c>
      <c r="N103" s="36" t="s">
        <v>233</v>
      </c>
      <c r="O103" s="31" t="s">
        <v>234</v>
      </c>
      <c r="P103" s="88"/>
      <c r="Q103" s="56">
        <v>26102000</v>
      </c>
      <c r="R103" s="72" t="s">
        <v>581</v>
      </c>
    </row>
    <row r="104" spans="1:18" ht="51" x14ac:dyDescent="0.2">
      <c r="A104" s="123"/>
      <c r="B104" s="133"/>
      <c r="C104" s="127"/>
      <c r="D104" s="127"/>
      <c r="E104" s="128"/>
      <c r="F104" s="130"/>
      <c r="G104" s="130"/>
      <c r="H104" s="94"/>
      <c r="I104" s="94"/>
      <c r="J104" s="88"/>
      <c r="K104" s="88"/>
      <c r="L104" s="88"/>
      <c r="M104" s="88"/>
      <c r="N104" s="88" t="s">
        <v>235</v>
      </c>
      <c r="O104" s="39" t="s">
        <v>236</v>
      </c>
      <c r="P104" s="88"/>
      <c r="Q104" s="52">
        <v>17158000</v>
      </c>
      <c r="R104" s="74"/>
    </row>
    <row r="105" spans="1:18" ht="38.25" x14ac:dyDescent="0.2">
      <c r="A105" s="123"/>
      <c r="B105" s="133"/>
      <c r="C105" s="127"/>
      <c r="D105" s="127"/>
      <c r="E105" s="128"/>
      <c r="F105" s="130"/>
      <c r="G105" s="130"/>
      <c r="H105" s="94"/>
      <c r="I105" s="94"/>
      <c r="J105" s="88"/>
      <c r="K105" s="88"/>
      <c r="L105" s="88"/>
      <c r="M105" s="88"/>
      <c r="N105" s="88"/>
      <c r="O105" s="39" t="s">
        <v>237</v>
      </c>
      <c r="P105" s="88"/>
      <c r="Q105" s="52"/>
      <c r="R105" s="37"/>
    </row>
    <row r="106" spans="1:18" ht="25.5" x14ac:dyDescent="0.2">
      <c r="A106" s="123"/>
      <c r="B106" s="133"/>
      <c r="C106" s="127"/>
      <c r="D106" s="127"/>
      <c r="E106" s="128"/>
      <c r="F106" s="130"/>
      <c r="G106" s="130"/>
      <c r="H106" s="94"/>
      <c r="I106" s="94"/>
      <c r="J106" s="88" t="s">
        <v>221</v>
      </c>
      <c r="K106" s="88" t="s">
        <v>238</v>
      </c>
      <c r="L106" s="88" t="s">
        <v>239</v>
      </c>
      <c r="M106" s="88" t="s">
        <v>240</v>
      </c>
      <c r="N106" s="37" t="s">
        <v>241</v>
      </c>
      <c r="O106" s="39" t="s">
        <v>242</v>
      </c>
      <c r="P106" s="88"/>
      <c r="Q106" s="57"/>
      <c r="R106" s="37"/>
    </row>
    <row r="107" spans="1:18" ht="48.75" customHeight="1" x14ac:dyDescent="0.2">
      <c r="A107" s="123"/>
      <c r="B107" s="133"/>
      <c r="C107" s="127"/>
      <c r="D107" s="127"/>
      <c r="E107" s="128"/>
      <c r="F107" s="130"/>
      <c r="G107" s="130"/>
      <c r="H107" s="94"/>
      <c r="I107" s="94"/>
      <c r="J107" s="88"/>
      <c r="K107" s="88"/>
      <c r="L107" s="88"/>
      <c r="M107" s="88"/>
      <c r="N107" s="37" t="s">
        <v>243</v>
      </c>
      <c r="O107" s="39" t="s">
        <v>244</v>
      </c>
      <c r="P107" s="88"/>
      <c r="Q107" s="57"/>
      <c r="R107" s="37"/>
    </row>
    <row r="108" spans="1:18" ht="38.25" x14ac:dyDescent="0.2">
      <c r="A108" s="123"/>
      <c r="B108" s="133"/>
      <c r="C108" s="127"/>
      <c r="D108" s="127"/>
      <c r="E108" s="128"/>
      <c r="F108" s="130"/>
      <c r="G108" s="130"/>
      <c r="H108" s="94"/>
      <c r="I108" s="94"/>
      <c r="J108" s="88" t="s">
        <v>221</v>
      </c>
      <c r="K108" s="88" t="s">
        <v>245</v>
      </c>
      <c r="L108" s="88" t="s">
        <v>246</v>
      </c>
      <c r="M108" s="88" t="s">
        <v>247</v>
      </c>
      <c r="N108" s="37" t="s">
        <v>248</v>
      </c>
      <c r="O108" s="39" t="s">
        <v>249</v>
      </c>
      <c r="P108" s="88"/>
      <c r="Q108" s="57"/>
      <c r="R108" s="37"/>
    </row>
    <row r="109" spans="1:18" ht="51.75" customHeight="1" x14ac:dyDescent="0.2">
      <c r="A109" s="123"/>
      <c r="B109" s="133"/>
      <c r="C109" s="127"/>
      <c r="D109" s="127"/>
      <c r="E109" s="128"/>
      <c r="F109" s="130"/>
      <c r="G109" s="130"/>
      <c r="H109" s="94"/>
      <c r="I109" s="94"/>
      <c r="J109" s="88"/>
      <c r="K109" s="88"/>
      <c r="L109" s="88"/>
      <c r="M109" s="88"/>
      <c r="N109" s="37" t="s">
        <v>250</v>
      </c>
      <c r="O109" s="39" t="s">
        <v>251</v>
      </c>
      <c r="P109" s="88"/>
      <c r="Q109" s="57"/>
      <c r="R109" s="37"/>
    </row>
    <row r="110" spans="1:18" ht="51" x14ac:dyDescent="0.2">
      <c r="A110" s="123"/>
      <c r="B110" s="133"/>
      <c r="C110" s="127"/>
      <c r="D110" s="127"/>
      <c r="E110" s="128"/>
      <c r="F110" s="130"/>
      <c r="G110" s="130"/>
      <c r="H110" s="94"/>
      <c r="I110" s="94"/>
      <c r="J110" s="88"/>
      <c r="K110" s="88"/>
      <c r="L110" s="88"/>
      <c r="M110" s="88"/>
      <c r="N110" s="37" t="s">
        <v>252</v>
      </c>
      <c r="O110" s="39" t="s">
        <v>253</v>
      </c>
      <c r="P110" s="88"/>
      <c r="Q110" s="55"/>
      <c r="R110" s="37"/>
    </row>
    <row r="111" spans="1:18" ht="63.75" customHeight="1" x14ac:dyDescent="0.2">
      <c r="A111" s="123"/>
      <c r="B111" s="133"/>
      <c r="C111" s="127"/>
      <c r="D111" s="127"/>
      <c r="E111" s="128"/>
      <c r="F111" s="135" t="s">
        <v>254</v>
      </c>
      <c r="G111" s="135" t="s">
        <v>255</v>
      </c>
      <c r="H111" s="115" t="s">
        <v>256</v>
      </c>
      <c r="I111" s="115" t="s">
        <v>548</v>
      </c>
      <c r="J111" s="88" t="s">
        <v>230</v>
      </c>
      <c r="K111" s="88" t="s">
        <v>277</v>
      </c>
      <c r="L111" s="88" t="s">
        <v>276</v>
      </c>
      <c r="M111" s="140" t="s">
        <v>257</v>
      </c>
      <c r="N111" s="37" t="s">
        <v>258</v>
      </c>
      <c r="O111" s="39" t="s">
        <v>259</v>
      </c>
      <c r="P111" s="88" t="s">
        <v>260</v>
      </c>
      <c r="Q111" s="56">
        <v>35000000</v>
      </c>
      <c r="R111" s="72" t="s">
        <v>581</v>
      </c>
    </row>
    <row r="112" spans="1:18" ht="29.25" customHeight="1" x14ac:dyDescent="0.2">
      <c r="A112" s="123"/>
      <c r="B112" s="133"/>
      <c r="C112" s="127"/>
      <c r="D112" s="127"/>
      <c r="E112" s="128"/>
      <c r="F112" s="135"/>
      <c r="G112" s="135"/>
      <c r="H112" s="115"/>
      <c r="I112" s="115"/>
      <c r="J112" s="88"/>
      <c r="K112" s="88"/>
      <c r="L112" s="88"/>
      <c r="M112" s="140"/>
      <c r="N112" s="88" t="s">
        <v>261</v>
      </c>
      <c r="O112" s="77" t="s">
        <v>262</v>
      </c>
      <c r="P112" s="88"/>
      <c r="Q112" s="56">
        <v>20000000</v>
      </c>
      <c r="R112" s="73"/>
    </row>
    <row r="113" spans="1:19" ht="34.5" customHeight="1" x14ac:dyDescent="0.2">
      <c r="A113" s="123"/>
      <c r="B113" s="133"/>
      <c r="C113" s="127"/>
      <c r="D113" s="127"/>
      <c r="E113" s="128"/>
      <c r="F113" s="135"/>
      <c r="G113" s="135"/>
      <c r="H113" s="115"/>
      <c r="I113" s="115"/>
      <c r="J113" s="88"/>
      <c r="K113" s="88"/>
      <c r="L113" s="88"/>
      <c r="M113" s="140"/>
      <c r="N113" s="88"/>
      <c r="O113" s="79"/>
      <c r="P113" s="88"/>
      <c r="Q113" s="56">
        <v>8600000</v>
      </c>
      <c r="R113" s="74"/>
    </row>
    <row r="114" spans="1:19" ht="38.25" x14ac:dyDescent="0.2">
      <c r="A114" s="123"/>
      <c r="B114" s="133"/>
      <c r="C114" s="127"/>
      <c r="D114" s="127"/>
      <c r="E114" s="128"/>
      <c r="F114" s="135"/>
      <c r="G114" s="135"/>
      <c r="H114" s="115"/>
      <c r="I114" s="115"/>
      <c r="J114" s="88"/>
      <c r="K114" s="88"/>
      <c r="L114" s="88"/>
      <c r="M114" s="140"/>
      <c r="N114" s="37" t="s">
        <v>537</v>
      </c>
      <c r="O114" s="39" t="s">
        <v>263</v>
      </c>
      <c r="P114" s="88"/>
      <c r="Q114" s="55"/>
      <c r="R114" s="7"/>
    </row>
    <row r="115" spans="1:19" x14ac:dyDescent="0.2">
      <c r="A115" s="123"/>
      <c r="B115" s="133"/>
      <c r="C115" s="127"/>
      <c r="D115" s="127"/>
      <c r="E115" s="128"/>
      <c r="F115" s="135"/>
      <c r="G115" s="135"/>
      <c r="H115" s="115"/>
      <c r="I115" s="115"/>
      <c r="J115" s="88"/>
      <c r="K115" s="88"/>
      <c r="L115" s="88"/>
      <c r="M115" s="140"/>
      <c r="N115" s="88" t="s">
        <v>538</v>
      </c>
      <c r="O115" s="77" t="s">
        <v>264</v>
      </c>
      <c r="P115" s="88"/>
      <c r="Q115" s="147"/>
      <c r="R115" s="141"/>
    </row>
    <row r="116" spans="1:19" x14ac:dyDescent="0.2">
      <c r="A116" s="123"/>
      <c r="B116" s="133"/>
      <c r="C116" s="127"/>
      <c r="D116" s="127"/>
      <c r="E116" s="128"/>
      <c r="F116" s="135"/>
      <c r="G116" s="135"/>
      <c r="H116" s="115"/>
      <c r="I116" s="115"/>
      <c r="J116" s="88"/>
      <c r="K116" s="88"/>
      <c r="L116" s="88"/>
      <c r="M116" s="140"/>
      <c r="N116" s="88"/>
      <c r="O116" s="79"/>
      <c r="P116" s="88"/>
      <c r="Q116" s="148"/>
      <c r="R116" s="142"/>
    </row>
    <row r="117" spans="1:19" ht="51" customHeight="1" x14ac:dyDescent="0.2">
      <c r="A117" s="123"/>
      <c r="B117" s="133"/>
      <c r="C117" s="127"/>
      <c r="D117" s="127"/>
      <c r="E117" s="128"/>
      <c r="F117" s="143" t="s">
        <v>265</v>
      </c>
      <c r="G117" s="143" t="s">
        <v>266</v>
      </c>
      <c r="H117" s="94" t="s">
        <v>267</v>
      </c>
      <c r="I117" s="145" t="s">
        <v>278</v>
      </c>
      <c r="J117" s="72" t="s">
        <v>268</v>
      </c>
      <c r="K117" s="72" t="s">
        <v>279</v>
      </c>
      <c r="L117" s="72" t="s">
        <v>280</v>
      </c>
      <c r="M117" s="72" t="s">
        <v>592</v>
      </c>
      <c r="N117" s="88" t="s">
        <v>539</v>
      </c>
      <c r="O117" s="140" t="s">
        <v>569</v>
      </c>
      <c r="P117" s="72" t="s">
        <v>269</v>
      </c>
      <c r="Q117" s="54">
        <v>63000000</v>
      </c>
      <c r="R117" s="72" t="s">
        <v>581</v>
      </c>
    </row>
    <row r="118" spans="1:19" ht="73.5" customHeight="1" x14ac:dyDescent="0.2">
      <c r="A118" s="123"/>
      <c r="B118" s="133"/>
      <c r="C118" s="127"/>
      <c r="D118" s="127"/>
      <c r="E118" s="128"/>
      <c r="F118" s="143"/>
      <c r="G118" s="143"/>
      <c r="H118" s="94"/>
      <c r="I118" s="146"/>
      <c r="J118" s="73"/>
      <c r="K118" s="73"/>
      <c r="L118" s="73"/>
      <c r="M118" s="73"/>
      <c r="N118" s="88"/>
      <c r="O118" s="140"/>
      <c r="P118" s="73"/>
      <c r="Q118" s="54">
        <v>30000000</v>
      </c>
      <c r="R118" s="74"/>
    </row>
    <row r="119" spans="1:19" ht="21" customHeight="1" x14ac:dyDescent="0.2">
      <c r="A119" s="123"/>
      <c r="B119" s="133"/>
      <c r="C119" s="127"/>
      <c r="D119" s="127"/>
      <c r="E119" s="128"/>
      <c r="F119" s="143"/>
      <c r="G119" s="143"/>
      <c r="H119" s="94"/>
      <c r="I119" s="146"/>
      <c r="J119" s="73"/>
      <c r="K119" s="73"/>
      <c r="L119" s="73"/>
      <c r="M119" s="73"/>
      <c r="N119" s="72" t="s">
        <v>591</v>
      </c>
      <c r="O119" s="77" t="s">
        <v>568</v>
      </c>
      <c r="P119" s="73"/>
      <c r="Q119" s="69">
        <v>145490524</v>
      </c>
      <c r="R119" s="72" t="s">
        <v>582</v>
      </c>
    </row>
    <row r="120" spans="1:19" ht="33.75" customHeight="1" x14ac:dyDescent="0.2">
      <c r="A120" s="123"/>
      <c r="B120" s="133"/>
      <c r="C120" s="123"/>
      <c r="D120" s="123"/>
      <c r="E120" s="129"/>
      <c r="F120" s="144"/>
      <c r="G120" s="144"/>
      <c r="H120" s="122"/>
      <c r="I120" s="146"/>
      <c r="J120" s="73"/>
      <c r="K120" s="73"/>
      <c r="L120" s="73"/>
      <c r="M120" s="73"/>
      <c r="N120" s="73"/>
      <c r="O120" s="78"/>
      <c r="P120" s="73"/>
      <c r="Q120" s="70"/>
      <c r="R120" s="73"/>
    </row>
    <row r="121" spans="1:19" ht="36" customHeight="1" x14ac:dyDescent="0.2">
      <c r="A121" s="123"/>
      <c r="B121" s="133"/>
      <c r="C121" s="123"/>
      <c r="D121" s="123"/>
      <c r="E121" s="129"/>
      <c r="F121" s="144"/>
      <c r="G121" s="144"/>
      <c r="H121" s="122"/>
      <c r="I121" s="146"/>
      <c r="J121" s="73"/>
      <c r="K121" s="73"/>
      <c r="L121" s="73"/>
      <c r="M121" s="73"/>
      <c r="N121" s="74"/>
      <c r="O121" s="79"/>
      <c r="P121" s="73"/>
      <c r="Q121" s="71"/>
      <c r="R121" s="74"/>
      <c r="S121" s="62"/>
    </row>
    <row r="122" spans="1:19" ht="30.75" customHeight="1" x14ac:dyDescent="0.2">
      <c r="A122" s="123"/>
      <c r="B122" s="133"/>
      <c r="C122" s="127"/>
      <c r="D122" s="127"/>
      <c r="E122" s="128"/>
      <c r="F122" s="143"/>
      <c r="G122" s="143"/>
      <c r="H122" s="94"/>
      <c r="I122" s="146"/>
      <c r="J122" s="73"/>
      <c r="K122" s="73"/>
      <c r="L122" s="73"/>
      <c r="M122" s="73"/>
      <c r="N122" s="72" t="s">
        <v>541</v>
      </c>
      <c r="O122" s="77" t="s">
        <v>270</v>
      </c>
      <c r="P122" s="73"/>
      <c r="Q122" s="54">
        <v>10400800</v>
      </c>
      <c r="R122" s="72" t="s">
        <v>580</v>
      </c>
    </row>
    <row r="123" spans="1:19" ht="21.75" customHeight="1" x14ac:dyDescent="0.2">
      <c r="A123" s="123"/>
      <c r="B123" s="133"/>
      <c r="C123" s="123"/>
      <c r="D123" s="123"/>
      <c r="E123" s="129"/>
      <c r="F123" s="144"/>
      <c r="G123" s="144"/>
      <c r="H123" s="122"/>
      <c r="I123" s="146"/>
      <c r="J123" s="73"/>
      <c r="K123" s="73"/>
      <c r="L123" s="73"/>
      <c r="M123" s="73"/>
      <c r="N123" s="73"/>
      <c r="O123" s="78"/>
      <c r="P123" s="73"/>
      <c r="Q123" s="54">
        <v>6416510</v>
      </c>
      <c r="R123" s="73"/>
    </row>
    <row r="124" spans="1:19" ht="24" customHeight="1" x14ac:dyDescent="0.2">
      <c r="A124" s="123"/>
      <c r="B124" s="133"/>
      <c r="C124" s="123"/>
      <c r="D124" s="123"/>
      <c r="E124" s="129"/>
      <c r="F124" s="144"/>
      <c r="G124" s="144"/>
      <c r="H124" s="122"/>
      <c r="I124" s="146"/>
      <c r="J124" s="73"/>
      <c r="K124" s="73"/>
      <c r="L124" s="73"/>
      <c r="M124" s="73"/>
      <c r="N124" s="73"/>
      <c r="O124" s="78"/>
      <c r="P124" s="73"/>
      <c r="Q124" s="54">
        <v>83000000</v>
      </c>
      <c r="R124" s="73"/>
    </row>
    <row r="125" spans="1:19" ht="25.5" customHeight="1" x14ac:dyDescent="0.2">
      <c r="A125" s="123"/>
      <c r="B125" s="133"/>
      <c r="C125" s="123"/>
      <c r="D125" s="123"/>
      <c r="E125" s="129"/>
      <c r="F125" s="144"/>
      <c r="G125" s="144"/>
      <c r="H125" s="122"/>
      <c r="I125" s="146"/>
      <c r="J125" s="73"/>
      <c r="K125" s="73"/>
      <c r="L125" s="73"/>
      <c r="M125" s="73"/>
      <c r="N125" s="74"/>
      <c r="O125" s="79"/>
      <c r="P125" s="73"/>
      <c r="Q125" s="50">
        <v>6272574</v>
      </c>
      <c r="R125" s="74"/>
      <c r="S125" s="62"/>
    </row>
    <row r="126" spans="1:19" ht="26.25" customHeight="1" x14ac:dyDescent="0.2">
      <c r="A126" s="123"/>
      <c r="B126" s="133"/>
      <c r="C126" s="127"/>
      <c r="D126" s="127"/>
      <c r="E126" s="128"/>
      <c r="F126" s="143"/>
      <c r="G126" s="143"/>
      <c r="H126" s="94"/>
      <c r="I126" s="146"/>
      <c r="J126" s="73"/>
      <c r="K126" s="73"/>
      <c r="L126" s="73"/>
      <c r="M126" s="73"/>
      <c r="N126" s="72" t="s">
        <v>540</v>
      </c>
      <c r="O126" s="77" t="s">
        <v>271</v>
      </c>
      <c r="P126" s="73"/>
      <c r="Q126" s="69">
        <v>103560524</v>
      </c>
      <c r="R126" s="72" t="s">
        <v>582</v>
      </c>
    </row>
    <row r="127" spans="1:19" ht="21" customHeight="1" x14ac:dyDescent="0.2">
      <c r="A127" s="123"/>
      <c r="B127" s="133"/>
      <c r="C127" s="123"/>
      <c r="D127" s="123"/>
      <c r="E127" s="129"/>
      <c r="F127" s="144"/>
      <c r="G127" s="144"/>
      <c r="H127" s="122"/>
      <c r="I127" s="146"/>
      <c r="J127" s="73"/>
      <c r="K127" s="73"/>
      <c r="L127" s="73"/>
      <c r="M127" s="73"/>
      <c r="N127" s="73"/>
      <c r="O127" s="78"/>
      <c r="P127" s="73"/>
      <c r="Q127" s="70"/>
      <c r="R127" s="73"/>
      <c r="S127" s="62"/>
    </row>
    <row r="128" spans="1:19" ht="24" customHeight="1" x14ac:dyDescent="0.2">
      <c r="A128" s="123"/>
      <c r="B128" s="133"/>
      <c r="C128" s="123"/>
      <c r="D128" s="123"/>
      <c r="E128" s="129"/>
      <c r="F128" s="144"/>
      <c r="G128" s="144"/>
      <c r="H128" s="122"/>
      <c r="I128" s="146"/>
      <c r="J128" s="73"/>
      <c r="K128" s="73"/>
      <c r="L128" s="73"/>
      <c r="M128" s="73"/>
      <c r="N128" s="74"/>
      <c r="O128" s="79"/>
      <c r="P128" s="73"/>
      <c r="Q128" s="71"/>
      <c r="R128" s="74"/>
    </row>
    <row r="129" spans="1:18" ht="63.75" customHeight="1" x14ac:dyDescent="0.2">
      <c r="A129" s="123"/>
      <c r="B129" s="133"/>
      <c r="C129" s="127"/>
      <c r="D129" s="127"/>
      <c r="E129" s="128"/>
      <c r="F129" s="143"/>
      <c r="G129" s="143"/>
      <c r="H129" s="94"/>
      <c r="I129" s="145" t="s">
        <v>594</v>
      </c>
      <c r="J129" s="72" t="s">
        <v>268</v>
      </c>
      <c r="K129" s="72" t="s">
        <v>294</v>
      </c>
      <c r="L129" s="72" t="s">
        <v>293</v>
      </c>
      <c r="M129" s="72" t="s">
        <v>593</v>
      </c>
      <c r="N129" s="72" t="s">
        <v>283</v>
      </c>
      <c r="O129" s="77" t="s">
        <v>281</v>
      </c>
      <c r="P129" s="72" t="s">
        <v>272</v>
      </c>
      <c r="Q129" s="69">
        <v>36000000</v>
      </c>
      <c r="R129" s="72" t="s">
        <v>581</v>
      </c>
    </row>
    <row r="130" spans="1:18" ht="61.5" customHeight="1" x14ac:dyDescent="0.2">
      <c r="A130" s="123"/>
      <c r="B130" s="133"/>
      <c r="C130" s="123"/>
      <c r="D130" s="123"/>
      <c r="E130" s="129"/>
      <c r="F130" s="144"/>
      <c r="G130" s="144"/>
      <c r="H130" s="122"/>
      <c r="I130" s="146"/>
      <c r="J130" s="73"/>
      <c r="K130" s="73"/>
      <c r="L130" s="73"/>
      <c r="M130" s="73"/>
      <c r="N130" s="74"/>
      <c r="O130" s="79"/>
      <c r="P130" s="73"/>
      <c r="Q130" s="71"/>
      <c r="R130" s="74"/>
    </row>
    <row r="131" spans="1:18" ht="12.75" customHeight="1" x14ac:dyDescent="0.2">
      <c r="A131" s="123"/>
      <c r="B131" s="133"/>
      <c r="C131" s="127"/>
      <c r="D131" s="127"/>
      <c r="E131" s="128"/>
      <c r="F131" s="143"/>
      <c r="G131" s="143"/>
      <c r="H131" s="94"/>
      <c r="I131" s="146"/>
      <c r="J131" s="73"/>
      <c r="K131" s="73"/>
      <c r="L131" s="73"/>
      <c r="M131" s="73"/>
      <c r="N131" s="72" t="s">
        <v>283</v>
      </c>
      <c r="O131" s="77" t="s">
        <v>282</v>
      </c>
      <c r="P131" s="73"/>
      <c r="Q131" s="69">
        <v>79000000</v>
      </c>
      <c r="R131" s="72" t="s">
        <v>580</v>
      </c>
    </row>
    <row r="132" spans="1:18" x14ac:dyDescent="0.2">
      <c r="A132" s="123"/>
      <c r="B132" s="133"/>
      <c r="C132" s="123"/>
      <c r="D132" s="123"/>
      <c r="E132" s="129"/>
      <c r="F132" s="144"/>
      <c r="G132" s="144"/>
      <c r="H132" s="122"/>
      <c r="I132" s="146"/>
      <c r="J132" s="73"/>
      <c r="K132" s="73"/>
      <c r="L132" s="73"/>
      <c r="M132" s="73"/>
      <c r="N132" s="73"/>
      <c r="O132" s="78"/>
      <c r="P132" s="73"/>
      <c r="Q132" s="70"/>
      <c r="R132" s="73"/>
    </row>
    <row r="133" spans="1:18" x14ac:dyDescent="0.2">
      <c r="A133" s="123"/>
      <c r="B133" s="133"/>
      <c r="C133" s="123"/>
      <c r="D133" s="123"/>
      <c r="E133" s="129"/>
      <c r="F133" s="144"/>
      <c r="G133" s="144"/>
      <c r="H133" s="122"/>
      <c r="I133" s="146"/>
      <c r="J133" s="73"/>
      <c r="K133" s="73"/>
      <c r="L133" s="73"/>
      <c r="M133" s="73"/>
      <c r="N133" s="73"/>
      <c r="O133" s="78"/>
      <c r="P133" s="73"/>
      <c r="Q133" s="70"/>
      <c r="R133" s="73"/>
    </row>
    <row r="134" spans="1:18" x14ac:dyDescent="0.2">
      <c r="A134" s="123"/>
      <c r="B134" s="133"/>
      <c r="C134" s="123"/>
      <c r="D134" s="123"/>
      <c r="E134" s="129"/>
      <c r="F134" s="144"/>
      <c r="G134" s="144"/>
      <c r="H134" s="122"/>
      <c r="I134" s="149"/>
      <c r="J134" s="74"/>
      <c r="K134" s="74"/>
      <c r="L134" s="74"/>
      <c r="M134" s="74"/>
      <c r="N134" s="74"/>
      <c r="O134" s="79"/>
      <c r="P134" s="74"/>
      <c r="Q134" s="71"/>
      <c r="R134" s="74"/>
    </row>
    <row r="135" spans="1:18" ht="31.5" customHeight="1" x14ac:dyDescent="0.2">
      <c r="A135" s="123"/>
      <c r="B135" s="133"/>
      <c r="C135" s="127"/>
      <c r="D135" s="127"/>
      <c r="E135" s="128"/>
      <c r="F135" s="143"/>
      <c r="G135" s="143"/>
      <c r="H135" s="94"/>
      <c r="I135" s="145" t="s">
        <v>291</v>
      </c>
      <c r="J135" s="72" t="s">
        <v>287</v>
      </c>
      <c r="K135" s="72" t="s">
        <v>292</v>
      </c>
      <c r="L135" s="72" t="s">
        <v>284</v>
      </c>
      <c r="M135" s="72" t="s">
        <v>273</v>
      </c>
      <c r="N135" s="88" t="s">
        <v>131</v>
      </c>
      <c r="O135" s="77" t="s">
        <v>285</v>
      </c>
      <c r="P135" s="72" t="s">
        <v>197</v>
      </c>
      <c r="Q135" s="69">
        <v>49500000</v>
      </c>
      <c r="R135" s="72" t="s">
        <v>581</v>
      </c>
    </row>
    <row r="136" spans="1:18" ht="18" customHeight="1" x14ac:dyDescent="0.2">
      <c r="A136" s="123"/>
      <c r="B136" s="133"/>
      <c r="C136" s="123"/>
      <c r="D136" s="123"/>
      <c r="E136" s="129"/>
      <c r="F136" s="144"/>
      <c r="G136" s="144"/>
      <c r="H136" s="122"/>
      <c r="I136" s="146"/>
      <c r="J136" s="73"/>
      <c r="K136" s="73"/>
      <c r="L136" s="73"/>
      <c r="M136" s="73"/>
      <c r="N136" s="89"/>
      <c r="O136" s="78"/>
      <c r="P136" s="73"/>
      <c r="Q136" s="71"/>
      <c r="R136" s="73"/>
    </row>
    <row r="137" spans="1:18" ht="36" customHeight="1" x14ac:dyDescent="0.2">
      <c r="A137" s="123"/>
      <c r="B137" s="133"/>
      <c r="C137" s="127"/>
      <c r="D137" s="127"/>
      <c r="E137" s="128"/>
      <c r="F137" s="143"/>
      <c r="G137" s="143"/>
      <c r="H137" s="94"/>
      <c r="I137" s="146"/>
      <c r="J137" s="73"/>
      <c r="K137" s="73"/>
      <c r="L137" s="73"/>
      <c r="M137" s="73"/>
      <c r="N137" s="88"/>
      <c r="O137" s="78"/>
      <c r="P137" s="73"/>
      <c r="Q137" s="137">
        <v>55000000</v>
      </c>
      <c r="R137" s="73"/>
    </row>
    <row r="138" spans="1:18" ht="16.5" customHeight="1" x14ac:dyDescent="0.2">
      <c r="A138" s="123"/>
      <c r="B138" s="133"/>
      <c r="C138" s="123"/>
      <c r="D138" s="123"/>
      <c r="E138" s="129"/>
      <c r="F138" s="144"/>
      <c r="G138" s="144"/>
      <c r="H138" s="122"/>
      <c r="I138" s="146"/>
      <c r="J138" s="73"/>
      <c r="K138" s="73"/>
      <c r="L138" s="73"/>
      <c r="M138" s="73"/>
      <c r="N138" s="89"/>
      <c r="O138" s="79"/>
      <c r="P138" s="74"/>
      <c r="Q138" s="138"/>
      <c r="R138" s="74"/>
    </row>
    <row r="139" spans="1:18" ht="12.75" customHeight="1" x14ac:dyDescent="0.2">
      <c r="A139" s="123"/>
      <c r="B139" s="133"/>
      <c r="C139" s="123"/>
      <c r="D139" s="123"/>
      <c r="E139" s="129"/>
      <c r="F139" s="144"/>
      <c r="G139" s="144"/>
      <c r="H139" s="122"/>
      <c r="I139" s="146"/>
      <c r="J139" s="73"/>
      <c r="K139" s="73"/>
      <c r="L139" s="73"/>
      <c r="M139" s="73"/>
      <c r="N139" s="89"/>
      <c r="O139" s="77" t="s">
        <v>286</v>
      </c>
      <c r="P139" s="72" t="s">
        <v>69</v>
      </c>
      <c r="Q139" s="69">
        <v>121666666</v>
      </c>
      <c r="R139" s="150" t="s">
        <v>580</v>
      </c>
    </row>
    <row r="140" spans="1:18" ht="24.75" customHeight="1" x14ac:dyDescent="0.2">
      <c r="A140" s="123"/>
      <c r="B140" s="133"/>
      <c r="C140" s="123"/>
      <c r="D140" s="123"/>
      <c r="E140" s="129"/>
      <c r="F140" s="144"/>
      <c r="G140" s="144"/>
      <c r="H140" s="122"/>
      <c r="I140" s="146"/>
      <c r="J140" s="73"/>
      <c r="K140" s="73"/>
      <c r="L140" s="73"/>
      <c r="M140" s="73"/>
      <c r="N140" s="89"/>
      <c r="O140" s="78"/>
      <c r="P140" s="73"/>
      <c r="Q140" s="70"/>
      <c r="R140" s="151"/>
    </row>
    <row r="141" spans="1:18" ht="15" customHeight="1" x14ac:dyDescent="0.2">
      <c r="A141" s="123"/>
      <c r="B141" s="133"/>
      <c r="C141" s="123"/>
      <c r="D141" s="123"/>
      <c r="E141" s="129"/>
      <c r="F141" s="144"/>
      <c r="G141" s="144"/>
      <c r="H141" s="122"/>
      <c r="I141" s="146"/>
      <c r="J141" s="73"/>
      <c r="K141" s="73"/>
      <c r="L141" s="73"/>
      <c r="M141" s="73"/>
      <c r="N141" s="89"/>
      <c r="O141" s="78"/>
      <c r="P141" s="73"/>
      <c r="Q141" s="70"/>
      <c r="R141" s="151"/>
    </row>
    <row r="142" spans="1:18" ht="15" customHeight="1" x14ac:dyDescent="0.2">
      <c r="A142" s="123"/>
      <c r="B142" s="133"/>
      <c r="C142" s="123"/>
      <c r="D142" s="123"/>
      <c r="E142" s="129"/>
      <c r="F142" s="144"/>
      <c r="G142" s="144"/>
      <c r="H142" s="122"/>
      <c r="I142" s="146"/>
      <c r="J142" s="73"/>
      <c r="K142" s="73"/>
      <c r="L142" s="73"/>
      <c r="M142" s="73"/>
      <c r="N142" s="89"/>
      <c r="O142" s="78"/>
      <c r="P142" s="73"/>
      <c r="Q142" s="70"/>
      <c r="R142" s="151"/>
    </row>
    <row r="143" spans="1:18" ht="22.5" customHeight="1" x14ac:dyDescent="0.2">
      <c r="A143" s="123"/>
      <c r="B143" s="134"/>
      <c r="C143" s="127"/>
      <c r="D143" s="127"/>
      <c r="E143" s="128"/>
      <c r="F143" s="143"/>
      <c r="G143" s="143"/>
      <c r="H143" s="94"/>
      <c r="I143" s="149"/>
      <c r="J143" s="74"/>
      <c r="K143" s="74"/>
      <c r="L143" s="74"/>
      <c r="M143" s="74"/>
      <c r="N143" s="88"/>
      <c r="O143" s="79"/>
      <c r="P143" s="74"/>
      <c r="Q143" s="71"/>
      <c r="R143" s="152"/>
    </row>
    <row r="144" spans="1:18" ht="9.75" customHeight="1" x14ac:dyDescent="0.2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1"/>
      <c r="P144" s="40"/>
      <c r="Q144" s="58"/>
      <c r="R144" s="40"/>
    </row>
    <row r="145" spans="1:18" s="28" customFormat="1" ht="57" customHeight="1" x14ac:dyDescent="0.25">
      <c r="A145" s="124" t="s">
        <v>389</v>
      </c>
      <c r="B145" s="124" t="s">
        <v>390</v>
      </c>
      <c r="C145" s="156" t="s">
        <v>496</v>
      </c>
      <c r="D145" s="124" t="s">
        <v>391</v>
      </c>
      <c r="E145" s="156" t="s">
        <v>542</v>
      </c>
      <c r="F145" s="153" t="s">
        <v>31</v>
      </c>
      <c r="G145" s="153" t="s">
        <v>32</v>
      </c>
      <c r="H145" s="153" t="s">
        <v>34</v>
      </c>
      <c r="I145" s="153" t="s">
        <v>481</v>
      </c>
      <c r="J145" s="72" t="s">
        <v>268</v>
      </c>
      <c r="K145" s="72" t="s">
        <v>480</v>
      </c>
      <c r="L145" s="72" t="s">
        <v>479</v>
      </c>
      <c r="M145" s="72" t="s">
        <v>35</v>
      </c>
      <c r="N145" s="37" t="s">
        <v>476</v>
      </c>
      <c r="O145" s="39" t="s">
        <v>477</v>
      </c>
      <c r="P145" s="72" t="s">
        <v>33</v>
      </c>
      <c r="Q145" s="59"/>
      <c r="R145" s="38"/>
    </row>
    <row r="146" spans="1:18" s="28" customFormat="1" ht="71.25" customHeight="1" x14ac:dyDescent="0.25">
      <c r="A146" s="125"/>
      <c r="B146" s="125"/>
      <c r="C146" s="157"/>
      <c r="D146" s="125"/>
      <c r="E146" s="157"/>
      <c r="F146" s="154"/>
      <c r="G146" s="154"/>
      <c r="H146" s="154"/>
      <c r="I146" s="154"/>
      <c r="J146" s="73"/>
      <c r="K146" s="73"/>
      <c r="L146" s="73"/>
      <c r="M146" s="73"/>
      <c r="N146" s="37" t="s">
        <v>37</v>
      </c>
      <c r="O146" s="39" t="s">
        <v>36</v>
      </c>
      <c r="P146" s="73"/>
      <c r="Q146" s="59"/>
      <c r="R146" s="38"/>
    </row>
    <row r="147" spans="1:18" s="28" customFormat="1" ht="60.75" customHeight="1" x14ac:dyDescent="0.25">
      <c r="A147" s="126"/>
      <c r="B147" s="126"/>
      <c r="C147" s="158"/>
      <c r="D147" s="126"/>
      <c r="E147" s="158"/>
      <c r="F147" s="155"/>
      <c r="G147" s="155"/>
      <c r="H147" s="155"/>
      <c r="I147" s="155"/>
      <c r="J147" s="74"/>
      <c r="K147" s="74"/>
      <c r="L147" s="74"/>
      <c r="M147" s="74"/>
      <c r="N147" s="37" t="s">
        <v>38</v>
      </c>
      <c r="O147" s="39" t="s">
        <v>478</v>
      </c>
      <c r="P147" s="74"/>
      <c r="Q147" s="59">
        <v>37200000</v>
      </c>
      <c r="R147" s="38" t="s">
        <v>583</v>
      </c>
    </row>
    <row r="148" spans="1:18" ht="9.75" customHeight="1" x14ac:dyDescent="0.2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1"/>
      <c r="P148" s="40"/>
      <c r="Q148" s="58"/>
      <c r="R148" s="40"/>
    </row>
    <row r="149" spans="1:18" s="28" customFormat="1" ht="48" customHeight="1" x14ac:dyDescent="0.25">
      <c r="A149" s="123" t="s">
        <v>389</v>
      </c>
      <c r="B149" s="123" t="s">
        <v>390</v>
      </c>
      <c r="C149" s="129" t="s">
        <v>494</v>
      </c>
      <c r="D149" s="123" t="s">
        <v>391</v>
      </c>
      <c r="E149" s="129" t="s">
        <v>543</v>
      </c>
      <c r="F149" s="75" t="s">
        <v>13</v>
      </c>
      <c r="G149" s="75" t="s">
        <v>15</v>
      </c>
      <c r="H149" s="75" t="s">
        <v>14</v>
      </c>
      <c r="I149" s="75" t="s">
        <v>289</v>
      </c>
      <c r="J149" s="89" t="s">
        <v>268</v>
      </c>
      <c r="K149" s="89" t="s">
        <v>442</v>
      </c>
      <c r="L149" s="89" t="s">
        <v>438</v>
      </c>
      <c r="M149" s="89" t="s">
        <v>411</v>
      </c>
      <c r="N149" s="38" t="s">
        <v>412</v>
      </c>
      <c r="O149" s="8" t="s">
        <v>413</v>
      </c>
      <c r="P149" s="89" t="s">
        <v>466</v>
      </c>
      <c r="Q149" s="59"/>
      <c r="R149" s="38"/>
    </row>
    <row r="150" spans="1:18" s="28" customFormat="1" ht="34.5" customHeight="1" x14ac:dyDescent="0.25">
      <c r="A150" s="123"/>
      <c r="B150" s="123"/>
      <c r="C150" s="123"/>
      <c r="D150" s="123"/>
      <c r="E150" s="123"/>
      <c r="F150" s="75"/>
      <c r="G150" s="75"/>
      <c r="H150" s="75"/>
      <c r="I150" s="75"/>
      <c r="J150" s="89"/>
      <c r="K150" s="89"/>
      <c r="L150" s="89"/>
      <c r="M150" s="89"/>
      <c r="N150" s="38" t="s">
        <v>414</v>
      </c>
      <c r="O150" s="8" t="s">
        <v>415</v>
      </c>
      <c r="P150" s="89"/>
      <c r="Q150" s="59"/>
      <c r="R150" s="38"/>
    </row>
    <row r="151" spans="1:18" s="28" customFormat="1" ht="86.25" customHeight="1" x14ac:dyDescent="0.25">
      <c r="A151" s="123"/>
      <c r="B151" s="123"/>
      <c r="C151" s="123"/>
      <c r="D151" s="123"/>
      <c r="E151" s="123"/>
      <c r="F151" s="75"/>
      <c r="G151" s="75"/>
      <c r="H151" s="75"/>
      <c r="I151" s="75"/>
      <c r="J151" s="89"/>
      <c r="K151" s="89"/>
      <c r="L151" s="89"/>
      <c r="M151" s="89"/>
      <c r="N151" s="8" t="s">
        <v>416</v>
      </c>
      <c r="O151" s="8" t="s">
        <v>288</v>
      </c>
      <c r="P151" s="89"/>
      <c r="Q151" s="59"/>
      <c r="R151" s="38"/>
    </row>
    <row r="152" spans="1:18" s="28" customFormat="1" ht="44.25" customHeight="1" x14ac:dyDescent="0.25">
      <c r="A152" s="123"/>
      <c r="B152" s="123"/>
      <c r="C152" s="123"/>
      <c r="D152" s="123"/>
      <c r="E152" s="123"/>
      <c r="F152" s="75"/>
      <c r="G152" s="75"/>
      <c r="H152" s="75"/>
      <c r="I152" s="75" t="s">
        <v>498</v>
      </c>
      <c r="J152" s="89" t="s">
        <v>268</v>
      </c>
      <c r="K152" s="89" t="s">
        <v>443</v>
      </c>
      <c r="L152" s="89" t="s">
        <v>439</v>
      </c>
      <c r="M152" s="89" t="s">
        <v>420</v>
      </c>
      <c r="N152" s="8" t="s">
        <v>421</v>
      </c>
      <c r="O152" s="8" t="s">
        <v>417</v>
      </c>
      <c r="P152" s="89" t="s">
        <v>467</v>
      </c>
      <c r="Q152" s="59"/>
      <c r="R152" s="8"/>
    </row>
    <row r="153" spans="1:18" s="28" customFormat="1" ht="40.5" customHeight="1" x14ac:dyDescent="0.25">
      <c r="A153" s="123"/>
      <c r="B153" s="123"/>
      <c r="C153" s="123"/>
      <c r="D153" s="123"/>
      <c r="E153" s="123"/>
      <c r="F153" s="75"/>
      <c r="G153" s="75"/>
      <c r="H153" s="75"/>
      <c r="I153" s="75"/>
      <c r="J153" s="89"/>
      <c r="K153" s="89"/>
      <c r="L153" s="89"/>
      <c r="M153" s="89"/>
      <c r="N153" s="8" t="s">
        <v>422</v>
      </c>
      <c r="O153" s="8" t="s">
        <v>418</v>
      </c>
      <c r="P153" s="89"/>
      <c r="Q153" s="59"/>
      <c r="R153" s="8"/>
    </row>
    <row r="154" spans="1:18" s="28" customFormat="1" ht="54" customHeight="1" x14ac:dyDescent="0.25">
      <c r="A154" s="123"/>
      <c r="B154" s="123"/>
      <c r="C154" s="123"/>
      <c r="D154" s="123"/>
      <c r="E154" s="123"/>
      <c r="F154" s="75"/>
      <c r="G154" s="75"/>
      <c r="H154" s="75"/>
      <c r="I154" s="75"/>
      <c r="J154" s="89"/>
      <c r="K154" s="89"/>
      <c r="L154" s="89"/>
      <c r="M154" s="89"/>
      <c r="N154" s="8" t="s">
        <v>423</v>
      </c>
      <c r="O154" s="8" t="s">
        <v>419</v>
      </c>
      <c r="P154" s="89"/>
      <c r="Q154" s="59"/>
      <c r="R154" s="8"/>
    </row>
    <row r="155" spans="1:18" s="28" customFormat="1" ht="51" x14ac:dyDescent="0.25">
      <c r="A155" s="123"/>
      <c r="B155" s="123"/>
      <c r="C155" s="123"/>
      <c r="D155" s="123"/>
      <c r="E155" s="123"/>
      <c r="F155" s="75"/>
      <c r="G155" s="75"/>
      <c r="H155" s="75"/>
      <c r="I155" s="75" t="s">
        <v>290</v>
      </c>
      <c r="J155" s="89" t="s">
        <v>268</v>
      </c>
      <c r="K155" s="89" t="s">
        <v>445</v>
      </c>
      <c r="L155" s="89" t="s">
        <v>444</v>
      </c>
      <c r="M155" s="89" t="s">
        <v>274</v>
      </c>
      <c r="N155" s="44" t="s">
        <v>432</v>
      </c>
      <c r="O155" s="8" t="s">
        <v>431</v>
      </c>
      <c r="P155" s="89" t="s">
        <v>467</v>
      </c>
      <c r="Q155" s="59"/>
      <c r="R155" s="3"/>
    </row>
    <row r="156" spans="1:18" s="28" customFormat="1" ht="38.25" x14ac:dyDescent="0.25">
      <c r="A156" s="123"/>
      <c r="B156" s="123"/>
      <c r="C156" s="123"/>
      <c r="D156" s="123"/>
      <c r="E156" s="123"/>
      <c r="F156" s="75"/>
      <c r="G156" s="75"/>
      <c r="H156" s="75"/>
      <c r="I156" s="75"/>
      <c r="J156" s="89"/>
      <c r="K156" s="89"/>
      <c r="L156" s="89"/>
      <c r="M156" s="89"/>
      <c r="N156" s="8" t="s">
        <v>433</v>
      </c>
      <c r="O156" s="8" t="s">
        <v>405</v>
      </c>
      <c r="P156" s="89"/>
      <c r="Q156" s="59"/>
      <c r="R156" s="3"/>
    </row>
    <row r="157" spans="1:18" s="28" customFormat="1" ht="58.5" customHeight="1" x14ac:dyDescent="0.25">
      <c r="A157" s="123"/>
      <c r="B157" s="123"/>
      <c r="C157" s="123"/>
      <c r="D157" s="123"/>
      <c r="E157" s="123"/>
      <c r="F157" s="75"/>
      <c r="G157" s="75"/>
      <c r="H157" s="75"/>
      <c r="I157" s="75" t="s">
        <v>499</v>
      </c>
      <c r="J157" s="89" t="s">
        <v>268</v>
      </c>
      <c r="K157" s="89" t="s">
        <v>446</v>
      </c>
      <c r="L157" s="89" t="s">
        <v>440</v>
      </c>
      <c r="M157" s="89" t="s">
        <v>410</v>
      </c>
      <c r="N157" s="38" t="s">
        <v>406</v>
      </c>
      <c r="O157" s="8" t="s">
        <v>470</v>
      </c>
      <c r="P157" s="89" t="s">
        <v>468</v>
      </c>
      <c r="Q157" s="59"/>
      <c r="R157" s="8"/>
    </row>
    <row r="158" spans="1:18" s="28" customFormat="1" ht="25.5" x14ac:dyDescent="0.25">
      <c r="A158" s="123"/>
      <c r="B158" s="123"/>
      <c r="C158" s="123"/>
      <c r="D158" s="123"/>
      <c r="E158" s="123"/>
      <c r="F158" s="75"/>
      <c r="G158" s="75"/>
      <c r="H158" s="75"/>
      <c r="I158" s="75"/>
      <c r="J158" s="89"/>
      <c r="K158" s="89"/>
      <c r="L158" s="89"/>
      <c r="M158" s="89"/>
      <c r="N158" s="38" t="s">
        <v>471</v>
      </c>
      <c r="O158" s="8" t="s">
        <v>472</v>
      </c>
      <c r="P158" s="89"/>
      <c r="Q158" s="59"/>
      <c r="R158" s="38"/>
    </row>
    <row r="159" spans="1:18" s="28" customFormat="1" ht="25.5" x14ac:dyDescent="0.25">
      <c r="A159" s="123"/>
      <c r="B159" s="123"/>
      <c r="C159" s="123"/>
      <c r="D159" s="123"/>
      <c r="E159" s="123"/>
      <c r="F159" s="75"/>
      <c r="G159" s="75"/>
      <c r="H159" s="75"/>
      <c r="I159" s="75"/>
      <c r="J159" s="89"/>
      <c r="K159" s="89"/>
      <c r="L159" s="89"/>
      <c r="M159" s="89"/>
      <c r="N159" s="38" t="s">
        <v>430</v>
      </c>
      <c r="O159" s="8" t="s">
        <v>473</v>
      </c>
      <c r="P159" s="89"/>
      <c r="Q159" s="59"/>
      <c r="R159" s="38"/>
    </row>
    <row r="160" spans="1:18" s="28" customFormat="1" ht="25.5" x14ac:dyDescent="0.25">
      <c r="A160" s="123"/>
      <c r="B160" s="123"/>
      <c r="C160" s="123"/>
      <c r="D160" s="123"/>
      <c r="E160" s="123"/>
      <c r="F160" s="75"/>
      <c r="G160" s="75"/>
      <c r="H160" s="75"/>
      <c r="I160" s="75"/>
      <c r="J160" s="89"/>
      <c r="K160" s="89"/>
      <c r="L160" s="89"/>
      <c r="M160" s="89"/>
      <c r="N160" s="38" t="s">
        <v>475</v>
      </c>
      <c r="O160" s="8" t="s">
        <v>474</v>
      </c>
      <c r="P160" s="89"/>
      <c r="Q160" s="59"/>
      <c r="R160" s="8"/>
    </row>
    <row r="161" spans="1:18" s="28" customFormat="1" ht="25.5" x14ac:dyDescent="0.25">
      <c r="A161" s="123"/>
      <c r="B161" s="123"/>
      <c r="C161" s="123"/>
      <c r="D161" s="123"/>
      <c r="E161" s="123"/>
      <c r="F161" s="75"/>
      <c r="G161" s="75"/>
      <c r="H161" s="75"/>
      <c r="I161" s="75"/>
      <c r="J161" s="89"/>
      <c r="K161" s="89"/>
      <c r="L161" s="89"/>
      <c r="M161" s="89"/>
      <c r="N161" s="38" t="s">
        <v>428</v>
      </c>
      <c r="O161" s="8" t="s">
        <v>429</v>
      </c>
      <c r="P161" s="89"/>
      <c r="Q161" s="59"/>
      <c r="R161" s="38"/>
    </row>
    <row r="162" spans="1:18" s="28" customFormat="1" ht="25.5" x14ac:dyDescent="0.25">
      <c r="A162" s="123"/>
      <c r="B162" s="123"/>
      <c r="C162" s="123"/>
      <c r="D162" s="123"/>
      <c r="E162" s="123"/>
      <c r="F162" s="75"/>
      <c r="G162" s="75"/>
      <c r="H162" s="75"/>
      <c r="I162" s="75"/>
      <c r="J162" s="89"/>
      <c r="K162" s="89"/>
      <c r="L162" s="89"/>
      <c r="M162" s="89"/>
      <c r="N162" s="8" t="s">
        <v>426</v>
      </c>
      <c r="O162" s="8" t="s">
        <v>424</v>
      </c>
      <c r="P162" s="89"/>
      <c r="Q162" s="59"/>
      <c r="R162" s="38"/>
    </row>
    <row r="163" spans="1:18" s="28" customFormat="1" ht="15.75" x14ac:dyDescent="0.25">
      <c r="A163" s="123"/>
      <c r="B163" s="123"/>
      <c r="C163" s="123"/>
      <c r="D163" s="123"/>
      <c r="E163" s="123"/>
      <c r="F163" s="75"/>
      <c r="G163" s="75"/>
      <c r="H163" s="75"/>
      <c r="I163" s="75"/>
      <c r="J163" s="89"/>
      <c r="K163" s="89"/>
      <c r="L163" s="89"/>
      <c r="M163" s="89"/>
      <c r="N163" s="8" t="s">
        <v>427</v>
      </c>
      <c r="O163" s="8" t="s">
        <v>425</v>
      </c>
      <c r="P163" s="89"/>
      <c r="Q163" s="59"/>
      <c r="R163" s="38"/>
    </row>
    <row r="164" spans="1:18" s="28" customFormat="1" ht="89.25" customHeight="1" x14ac:dyDescent="0.25">
      <c r="A164" s="123"/>
      <c r="B164" s="123"/>
      <c r="C164" s="123"/>
      <c r="D164" s="123"/>
      <c r="E164" s="123"/>
      <c r="F164" s="75"/>
      <c r="G164" s="75"/>
      <c r="H164" s="75"/>
      <c r="I164" s="75" t="s">
        <v>500</v>
      </c>
      <c r="J164" s="89" t="s">
        <v>268</v>
      </c>
      <c r="K164" s="89" t="s">
        <v>447</v>
      </c>
      <c r="L164" s="89" t="s">
        <v>441</v>
      </c>
      <c r="M164" s="89" t="s">
        <v>16</v>
      </c>
      <c r="N164" s="89" t="s">
        <v>435</v>
      </c>
      <c r="O164" s="86" t="s">
        <v>434</v>
      </c>
      <c r="P164" s="89" t="s">
        <v>492</v>
      </c>
      <c r="Q164" s="59">
        <v>45000000</v>
      </c>
      <c r="R164" s="72" t="s">
        <v>583</v>
      </c>
    </row>
    <row r="165" spans="1:18" s="28" customFormat="1" ht="78.75" customHeight="1" x14ac:dyDescent="0.25">
      <c r="A165" s="123"/>
      <c r="B165" s="123"/>
      <c r="C165" s="123"/>
      <c r="D165" s="123"/>
      <c r="E165" s="123"/>
      <c r="F165" s="75"/>
      <c r="G165" s="75"/>
      <c r="H165" s="75"/>
      <c r="I165" s="75"/>
      <c r="J165" s="89"/>
      <c r="K165" s="89"/>
      <c r="L165" s="89"/>
      <c r="M165" s="89"/>
      <c r="N165" s="89"/>
      <c r="O165" s="86"/>
      <c r="P165" s="89"/>
      <c r="Q165" s="59">
        <v>30000000</v>
      </c>
      <c r="R165" s="74"/>
    </row>
    <row r="166" spans="1:18" s="28" customFormat="1" ht="33" customHeight="1" x14ac:dyDescent="0.25">
      <c r="A166" s="123"/>
      <c r="B166" s="123"/>
      <c r="C166" s="123"/>
      <c r="D166" s="123"/>
      <c r="E166" s="123"/>
      <c r="F166" s="75"/>
      <c r="G166" s="75"/>
      <c r="H166" s="75"/>
      <c r="I166" s="75"/>
      <c r="J166" s="89"/>
      <c r="K166" s="89"/>
      <c r="L166" s="89"/>
      <c r="M166" s="89"/>
      <c r="N166" s="8" t="s">
        <v>437</v>
      </c>
      <c r="O166" s="8" t="s">
        <v>436</v>
      </c>
      <c r="P166" s="89"/>
      <c r="Q166" s="59"/>
      <c r="R166" s="38"/>
    </row>
    <row r="167" spans="1:18" ht="9.75" customHeight="1" x14ac:dyDescent="0.2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1"/>
      <c r="P167" s="40"/>
      <c r="Q167" s="58"/>
      <c r="R167" s="40"/>
    </row>
    <row r="168" spans="1:18" s="28" customFormat="1" ht="67.5" customHeight="1" x14ac:dyDescent="0.25">
      <c r="A168" s="124" t="s">
        <v>389</v>
      </c>
      <c r="B168" s="124" t="s">
        <v>390</v>
      </c>
      <c r="C168" s="163" t="s">
        <v>495</v>
      </c>
      <c r="D168" s="124" t="s">
        <v>391</v>
      </c>
      <c r="E168" s="156" t="s">
        <v>544</v>
      </c>
      <c r="F168" s="159" t="s">
        <v>17</v>
      </c>
      <c r="G168" s="159" t="s">
        <v>18</v>
      </c>
      <c r="H168" s="159" t="s">
        <v>2</v>
      </c>
      <c r="I168" s="159" t="s">
        <v>502</v>
      </c>
      <c r="J168" s="72" t="s">
        <v>268</v>
      </c>
      <c r="K168" s="72" t="s">
        <v>448</v>
      </c>
      <c r="L168" s="88" t="s">
        <v>27</v>
      </c>
      <c r="M168" s="88" t="s">
        <v>20</v>
      </c>
      <c r="N168" s="37" t="s">
        <v>394</v>
      </c>
      <c r="O168" s="39" t="s">
        <v>482</v>
      </c>
      <c r="P168" s="89" t="s">
        <v>19</v>
      </c>
      <c r="Q168" s="60">
        <v>28000000</v>
      </c>
      <c r="R168" s="11" t="s">
        <v>583</v>
      </c>
    </row>
    <row r="169" spans="1:18" s="28" customFormat="1" ht="63" customHeight="1" x14ac:dyDescent="0.25">
      <c r="A169" s="125"/>
      <c r="B169" s="125"/>
      <c r="C169" s="164"/>
      <c r="D169" s="125"/>
      <c r="E169" s="157"/>
      <c r="F169" s="159"/>
      <c r="G169" s="159"/>
      <c r="H169" s="159"/>
      <c r="I169" s="159"/>
      <c r="J169" s="74"/>
      <c r="K169" s="74"/>
      <c r="L169" s="88"/>
      <c r="M169" s="88"/>
      <c r="N169" s="37" t="s">
        <v>395</v>
      </c>
      <c r="O169" s="39" t="s">
        <v>377</v>
      </c>
      <c r="P169" s="89"/>
      <c r="Q169" s="60"/>
      <c r="R169" s="9"/>
    </row>
    <row r="170" spans="1:18" s="28" customFormat="1" ht="51" customHeight="1" x14ac:dyDescent="0.25">
      <c r="A170" s="125"/>
      <c r="B170" s="125"/>
      <c r="C170" s="164"/>
      <c r="D170" s="125"/>
      <c r="E170" s="157"/>
      <c r="F170" s="159"/>
      <c r="G170" s="159"/>
      <c r="H170" s="159"/>
      <c r="I170" s="159" t="s">
        <v>503</v>
      </c>
      <c r="J170" s="72" t="s">
        <v>268</v>
      </c>
      <c r="K170" s="72" t="s">
        <v>449</v>
      </c>
      <c r="L170" s="72" t="s">
        <v>297</v>
      </c>
      <c r="M170" s="72" t="s">
        <v>300</v>
      </c>
      <c r="N170" s="72" t="s">
        <v>402</v>
      </c>
      <c r="O170" s="39" t="s">
        <v>378</v>
      </c>
      <c r="P170" s="89"/>
      <c r="Q170" s="60"/>
      <c r="R170" s="9"/>
    </row>
    <row r="171" spans="1:18" s="28" customFormat="1" ht="15.75" customHeight="1" x14ac:dyDescent="0.25">
      <c r="A171" s="125"/>
      <c r="B171" s="125"/>
      <c r="C171" s="164"/>
      <c r="D171" s="125"/>
      <c r="E171" s="157"/>
      <c r="F171" s="159"/>
      <c r="G171" s="159"/>
      <c r="H171" s="159"/>
      <c r="I171" s="159"/>
      <c r="J171" s="74"/>
      <c r="K171" s="74"/>
      <c r="L171" s="74"/>
      <c r="M171" s="74"/>
      <c r="N171" s="74"/>
      <c r="O171" s="39" t="s">
        <v>379</v>
      </c>
      <c r="P171" s="89"/>
      <c r="Q171" s="60"/>
      <c r="R171" s="9"/>
    </row>
    <row r="172" spans="1:18" s="28" customFormat="1" ht="15.75" customHeight="1" x14ac:dyDescent="0.25">
      <c r="A172" s="125"/>
      <c r="B172" s="125"/>
      <c r="C172" s="164"/>
      <c r="D172" s="125"/>
      <c r="E172" s="157"/>
      <c r="F172" s="159"/>
      <c r="G172" s="159"/>
      <c r="H172" s="159"/>
      <c r="I172" s="159" t="s">
        <v>504</v>
      </c>
      <c r="J172" s="89" t="s">
        <v>451</v>
      </c>
      <c r="K172" s="89" t="s">
        <v>450</v>
      </c>
      <c r="L172" s="72" t="s">
        <v>298</v>
      </c>
      <c r="M172" s="72" t="s">
        <v>301</v>
      </c>
      <c r="N172" s="72" t="s">
        <v>403</v>
      </c>
      <c r="O172" s="39" t="s">
        <v>380</v>
      </c>
      <c r="P172" s="89"/>
      <c r="Q172" s="60"/>
      <c r="R172" s="9"/>
    </row>
    <row r="173" spans="1:18" s="28" customFormat="1" ht="15.75" customHeight="1" x14ac:dyDescent="0.25">
      <c r="A173" s="125"/>
      <c r="B173" s="125"/>
      <c r="C173" s="164"/>
      <c r="D173" s="125"/>
      <c r="E173" s="157"/>
      <c r="F173" s="159"/>
      <c r="G173" s="159"/>
      <c r="H173" s="159"/>
      <c r="I173" s="159"/>
      <c r="J173" s="89"/>
      <c r="K173" s="89"/>
      <c r="L173" s="74"/>
      <c r="M173" s="74"/>
      <c r="N173" s="74"/>
      <c r="O173" s="39" t="s">
        <v>381</v>
      </c>
      <c r="P173" s="89"/>
      <c r="Q173" s="60"/>
      <c r="R173" s="9"/>
    </row>
    <row r="174" spans="1:18" s="28" customFormat="1" ht="21" customHeight="1" x14ac:dyDescent="0.25">
      <c r="A174" s="125"/>
      <c r="B174" s="125"/>
      <c r="C174" s="164"/>
      <c r="D174" s="125"/>
      <c r="E174" s="157"/>
      <c r="F174" s="159"/>
      <c r="G174" s="159"/>
      <c r="H174" s="159"/>
      <c r="I174" s="159" t="s">
        <v>505</v>
      </c>
      <c r="J174" s="89" t="s">
        <v>268</v>
      </c>
      <c r="K174" s="89" t="s">
        <v>452</v>
      </c>
      <c r="L174" s="72" t="s">
        <v>299</v>
      </c>
      <c r="M174" s="72" t="s">
        <v>302</v>
      </c>
      <c r="N174" s="72" t="s">
        <v>404</v>
      </c>
      <c r="O174" s="39" t="s">
        <v>382</v>
      </c>
      <c r="P174" s="89"/>
      <c r="Q174" s="60"/>
      <c r="R174" s="9"/>
    </row>
    <row r="175" spans="1:18" s="28" customFormat="1" ht="30" customHeight="1" x14ac:dyDescent="0.25">
      <c r="A175" s="125"/>
      <c r="B175" s="125"/>
      <c r="C175" s="164"/>
      <c r="D175" s="125"/>
      <c r="E175" s="157"/>
      <c r="F175" s="159"/>
      <c r="G175" s="159"/>
      <c r="H175" s="159"/>
      <c r="I175" s="159"/>
      <c r="J175" s="89"/>
      <c r="K175" s="89"/>
      <c r="L175" s="74"/>
      <c r="M175" s="74"/>
      <c r="N175" s="74"/>
      <c r="O175" s="39" t="s">
        <v>383</v>
      </c>
      <c r="P175" s="89"/>
      <c r="Q175" s="60"/>
      <c r="R175" s="9"/>
    </row>
    <row r="176" spans="1:18" s="28" customFormat="1" ht="48" customHeight="1" x14ac:dyDescent="0.25">
      <c r="A176" s="125"/>
      <c r="B176" s="125"/>
      <c r="C176" s="164"/>
      <c r="D176" s="125"/>
      <c r="E176" s="157"/>
      <c r="F176" s="159"/>
      <c r="G176" s="159"/>
      <c r="H176" s="159"/>
      <c r="I176" s="177" t="s">
        <v>579</v>
      </c>
      <c r="J176" s="72" t="s">
        <v>268</v>
      </c>
      <c r="K176" s="72" t="s">
        <v>578</v>
      </c>
      <c r="L176" s="72" t="s">
        <v>577</v>
      </c>
      <c r="M176" s="72" t="s">
        <v>570</v>
      </c>
      <c r="N176" s="30" t="s">
        <v>574</v>
      </c>
      <c r="O176" s="8" t="s">
        <v>573</v>
      </c>
      <c r="P176" s="89"/>
      <c r="Q176" s="60"/>
      <c r="R176" s="9"/>
    </row>
    <row r="177" spans="1:19" s="28" customFormat="1" ht="47.25" customHeight="1" x14ac:dyDescent="0.25">
      <c r="A177" s="125"/>
      <c r="B177" s="125"/>
      <c r="C177" s="164"/>
      <c r="D177" s="125"/>
      <c r="E177" s="157"/>
      <c r="F177" s="159"/>
      <c r="G177" s="159"/>
      <c r="H177" s="159"/>
      <c r="I177" s="178"/>
      <c r="J177" s="73"/>
      <c r="K177" s="73"/>
      <c r="L177" s="73"/>
      <c r="M177" s="73"/>
      <c r="N177" s="30" t="s">
        <v>575</v>
      </c>
      <c r="O177" s="8" t="s">
        <v>571</v>
      </c>
      <c r="P177" s="89"/>
      <c r="Q177" s="60"/>
      <c r="R177" s="9"/>
    </row>
    <row r="178" spans="1:19" s="28" customFormat="1" ht="47.25" customHeight="1" x14ac:dyDescent="0.25">
      <c r="A178" s="125"/>
      <c r="B178" s="125"/>
      <c r="C178" s="164"/>
      <c r="D178" s="125"/>
      <c r="E178" s="157"/>
      <c r="F178" s="159"/>
      <c r="G178" s="159"/>
      <c r="H178" s="159"/>
      <c r="I178" s="179"/>
      <c r="J178" s="74"/>
      <c r="K178" s="74"/>
      <c r="L178" s="74"/>
      <c r="M178" s="74"/>
      <c r="N178" s="30" t="s">
        <v>576</v>
      </c>
      <c r="O178" s="8" t="s">
        <v>572</v>
      </c>
      <c r="P178" s="89"/>
      <c r="Q178" s="60"/>
      <c r="R178" s="9"/>
    </row>
    <row r="179" spans="1:19" s="27" customFormat="1" ht="27.75" customHeight="1" x14ac:dyDescent="0.25">
      <c r="A179" s="125"/>
      <c r="B179" s="125"/>
      <c r="C179" s="164"/>
      <c r="D179" s="125"/>
      <c r="E179" s="157"/>
      <c r="F179" s="159"/>
      <c r="G179" s="159"/>
      <c r="H179" s="159"/>
      <c r="I179" s="160" t="s">
        <v>506</v>
      </c>
      <c r="J179" s="161" t="s">
        <v>268</v>
      </c>
      <c r="K179" s="162" t="s">
        <v>453</v>
      </c>
      <c r="L179" s="162" t="s">
        <v>400</v>
      </c>
      <c r="M179" s="162" t="s">
        <v>401</v>
      </c>
      <c r="N179" s="26" t="s">
        <v>396</v>
      </c>
      <c r="O179" s="10" t="s">
        <v>385</v>
      </c>
      <c r="P179" s="89"/>
      <c r="Q179" s="60"/>
      <c r="R179" s="45"/>
    </row>
    <row r="180" spans="1:19" s="27" customFormat="1" ht="86.25" customHeight="1" x14ac:dyDescent="0.25">
      <c r="A180" s="125"/>
      <c r="B180" s="125"/>
      <c r="C180" s="164"/>
      <c r="D180" s="125"/>
      <c r="E180" s="157"/>
      <c r="F180" s="159"/>
      <c r="G180" s="159"/>
      <c r="H180" s="159"/>
      <c r="I180" s="160"/>
      <c r="J180" s="161"/>
      <c r="K180" s="162"/>
      <c r="L180" s="162"/>
      <c r="M180" s="162"/>
      <c r="N180" s="26" t="s">
        <v>397</v>
      </c>
      <c r="O180" s="10" t="s">
        <v>384</v>
      </c>
      <c r="P180" s="89"/>
      <c r="Q180" s="60">
        <v>18000000</v>
      </c>
      <c r="R180" s="11" t="s">
        <v>583</v>
      </c>
    </row>
    <row r="181" spans="1:19" s="27" customFormat="1" ht="25.5" x14ac:dyDescent="0.25">
      <c r="A181" s="125"/>
      <c r="B181" s="125"/>
      <c r="C181" s="164"/>
      <c r="D181" s="125"/>
      <c r="E181" s="157"/>
      <c r="F181" s="159"/>
      <c r="G181" s="159"/>
      <c r="H181" s="159"/>
      <c r="I181" s="160"/>
      <c r="J181" s="161"/>
      <c r="K181" s="162"/>
      <c r="L181" s="162"/>
      <c r="M181" s="162"/>
      <c r="N181" s="26" t="s">
        <v>398</v>
      </c>
      <c r="O181" s="10" t="s">
        <v>386</v>
      </c>
      <c r="P181" s="89"/>
      <c r="Q181" s="60"/>
      <c r="R181" s="45"/>
    </row>
    <row r="182" spans="1:19" s="27" customFormat="1" ht="37.5" customHeight="1" x14ac:dyDescent="0.25">
      <c r="A182" s="125"/>
      <c r="B182" s="125"/>
      <c r="C182" s="164"/>
      <c r="D182" s="125"/>
      <c r="E182" s="157"/>
      <c r="F182" s="159"/>
      <c r="G182" s="159"/>
      <c r="H182" s="159"/>
      <c r="I182" s="160"/>
      <c r="J182" s="161"/>
      <c r="K182" s="162"/>
      <c r="L182" s="162"/>
      <c r="M182" s="162"/>
      <c r="N182" s="26" t="s">
        <v>399</v>
      </c>
      <c r="O182" s="10" t="s">
        <v>387</v>
      </c>
      <c r="P182" s="89"/>
      <c r="Q182" s="60"/>
      <c r="R182" s="45"/>
    </row>
    <row r="183" spans="1:19" s="27" customFormat="1" ht="25.5" x14ac:dyDescent="0.25">
      <c r="A183" s="125"/>
      <c r="B183" s="125"/>
      <c r="C183" s="164"/>
      <c r="D183" s="125"/>
      <c r="E183" s="157"/>
      <c r="F183" s="159"/>
      <c r="G183" s="159"/>
      <c r="H183" s="159"/>
      <c r="I183" s="159" t="s">
        <v>501</v>
      </c>
      <c r="J183" s="89" t="s">
        <v>268</v>
      </c>
      <c r="K183" s="89" t="s">
        <v>457</v>
      </c>
      <c r="L183" s="89" t="s">
        <v>388</v>
      </c>
      <c r="M183" s="162" t="s">
        <v>393</v>
      </c>
      <c r="N183" s="38" t="s">
        <v>454</v>
      </c>
      <c r="O183" s="8" t="s">
        <v>407</v>
      </c>
      <c r="P183" s="89"/>
      <c r="Q183" s="60"/>
      <c r="R183" s="45"/>
    </row>
    <row r="184" spans="1:19" s="27" customFormat="1" ht="36.75" customHeight="1" x14ac:dyDescent="0.25">
      <c r="A184" s="125"/>
      <c r="B184" s="125"/>
      <c r="C184" s="164"/>
      <c r="D184" s="125"/>
      <c r="E184" s="157"/>
      <c r="F184" s="159"/>
      <c r="G184" s="159"/>
      <c r="H184" s="159"/>
      <c r="I184" s="159"/>
      <c r="J184" s="89"/>
      <c r="K184" s="89"/>
      <c r="L184" s="89"/>
      <c r="M184" s="162"/>
      <c r="N184" s="38" t="s">
        <v>455</v>
      </c>
      <c r="O184" s="8" t="s">
        <v>408</v>
      </c>
      <c r="P184" s="89"/>
      <c r="Q184" s="60"/>
      <c r="R184" s="45"/>
    </row>
    <row r="185" spans="1:19" s="27" customFormat="1" ht="48" customHeight="1" x14ac:dyDescent="0.25">
      <c r="A185" s="126"/>
      <c r="B185" s="126"/>
      <c r="C185" s="164"/>
      <c r="D185" s="126"/>
      <c r="E185" s="158"/>
      <c r="F185" s="159"/>
      <c r="G185" s="159"/>
      <c r="H185" s="159"/>
      <c r="I185" s="159"/>
      <c r="J185" s="89"/>
      <c r="K185" s="89"/>
      <c r="L185" s="89"/>
      <c r="M185" s="162"/>
      <c r="N185" s="38" t="s">
        <v>456</v>
      </c>
      <c r="O185" s="8" t="s">
        <v>409</v>
      </c>
      <c r="P185" s="89"/>
      <c r="Q185" s="60"/>
      <c r="R185" s="45"/>
    </row>
    <row r="186" spans="1:19" ht="9.75" customHeight="1" x14ac:dyDescent="0.2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1"/>
      <c r="P186" s="40"/>
      <c r="Q186" s="58"/>
      <c r="R186" s="40"/>
    </row>
    <row r="187" spans="1:19" s="28" customFormat="1" ht="38.25" customHeight="1" x14ac:dyDescent="0.25">
      <c r="A187" s="123" t="s">
        <v>389</v>
      </c>
      <c r="B187" s="123" t="s">
        <v>390</v>
      </c>
      <c r="C187" s="163" t="s">
        <v>497</v>
      </c>
      <c r="D187" s="123" t="s">
        <v>391</v>
      </c>
      <c r="E187" s="156" t="s">
        <v>545</v>
      </c>
      <c r="F187" s="165" t="s">
        <v>21</v>
      </c>
      <c r="G187" s="165" t="s">
        <v>26</v>
      </c>
      <c r="H187" s="165" t="s">
        <v>29</v>
      </c>
      <c r="I187" s="166" t="s">
        <v>22</v>
      </c>
      <c r="J187" s="72" t="s">
        <v>268</v>
      </c>
      <c r="K187" s="72" t="s">
        <v>458</v>
      </c>
      <c r="L187" s="72" t="s">
        <v>303</v>
      </c>
      <c r="M187" s="72" t="s">
        <v>22</v>
      </c>
      <c r="N187" s="37" t="s">
        <v>327</v>
      </c>
      <c r="O187" s="39" t="s">
        <v>323</v>
      </c>
      <c r="P187" s="89" t="s">
        <v>269</v>
      </c>
      <c r="Q187" s="59"/>
      <c r="R187" s="38"/>
      <c r="S187" s="63"/>
    </row>
    <row r="188" spans="1:19" s="28" customFormat="1" ht="40.5" customHeight="1" x14ac:dyDescent="0.25">
      <c r="A188" s="123"/>
      <c r="B188" s="123"/>
      <c r="C188" s="164"/>
      <c r="D188" s="123"/>
      <c r="E188" s="157"/>
      <c r="F188" s="165"/>
      <c r="G188" s="165"/>
      <c r="H188" s="165"/>
      <c r="I188" s="167"/>
      <c r="J188" s="73"/>
      <c r="K188" s="73"/>
      <c r="L188" s="73"/>
      <c r="M188" s="73"/>
      <c r="N188" s="38" t="s">
        <v>328</v>
      </c>
      <c r="O188" s="8" t="s">
        <v>324</v>
      </c>
      <c r="P188" s="89"/>
      <c r="Q188" s="59">
        <v>32301645</v>
      </c>
      <c r="R188" s="72" t="s">
        <v>583</v>
      </c>
    </row>
    <row r="189" spans="1:19" s="28" customFormat="1" ht="40.5" customHeight="1" x14ac:dyDescent="0.25">
      <c r="A189" s="123"/>
      <c r="B189" s="123"/>
      <c r="C189" s="164"/>
      <c r="D189" s="123"/>
      <c r="E189" s="157"/>
      <c r="F189" s="165"/>
      <c r="G189" s="165"/>
      <c r="H189" s="165"/>
      <c r="I189" s="167"/>
      <c r="J189" s="73"/>
      <c r="K189" s="73"/>
      <c r="L189" s="73"/>
      <c r="M189" s="73"/>
      <c r="N189" s="72" t="s">
        <v>329</v>
      </c>
      <c r="O189" s="77" t="s">
        <v>325</v>
      </c>
      <c r="P189" s="89" t="s">
        <v>493</v>
      </c>
      <c r="Q189" s="59">
        <v>11900000</v>
      </c>
      <c r="R189" s="73"/>
    </row>
    <row r="190" spans="1:19" s="28" customFormat="1" ht="40.5" customHeight="1" x14ac:dyDescent="0.25">
      <c r="A190" s="123"/>
      <c r="B190" s="123"/>
      <c r="C190" s="164"/>
      <c r="D190" s="123"/>
      <c r="E190" s="157"/>
      <c r="F190" s="165"/>
      <c r="G190" s="165"/>
      <c r="H190" s="165"/>
      <c r="I190" s="167"/>
      <c r="J190" s="73"/>
      <c r="K190" s="73"/>
      <c r="L190" s="73"/>
      <c r="M190" s="73"/>
      <c r="N190" s="73"/>
      <c r="O190" s="78"/>
      <c r="P190" s="89"/>
      <c r="Q190" s="59">
        <v>22666666</v>
      </c>
      <c r="R190" s="73"/>
    </row>
    <row r="191" spans="1:19" s="28" customFormat="1" ht="40.5" customHeight="1" x14ac:dyDescent="0.25">
      <c r="A191" s="123"/>
      <c r="B191" s="123"/>
      <c r="C191" s="164"/>
      <c r="D191" s="123"/>
      <c r="E191" s="157"/>
      <c r="F191" s="165"/>
      <c r="G191" s="165"/>
      <c r="H191" s="165"/>
      <c r="I191" s="167"/>
      <c r="J191" s="73"/>
      <c r="K191" s="73"/>
      <c r="L191" s="73"/>
      <c r="M191" s="73"/>
      <c r="N191" s="74"/>
      <c r="O191" s="79"/>
      <c r="P191" s="89"/>
      <c r="Q191" s="59">
        <v>22200000</v>
      </c>
      <c r="R191" s="73"/>
    </row>
    <row r="192" spans="1:19" s="28" customFormat="1" ht="40.5" customHeight="1" x14ac:dyDescent="0.25">
      <c r="A192" s="123"/>
      <c r="B192" s="123"/>
      <c r="C192" s="164"/>
      <c r="D192" s="123"/>
      <c r="E192" s="157"/>
      <c r="F192" s="165"/>
      <c r="G192" s="165"/>
      <c r="H192" s="165"/>
      <c r="I192" s="168"/>
      <c r="J192" s="74"/>
      <c r="K192" s="74"/>
      <c r="L192" s="74"/>
      <c r="M192" s="74"/>
      <c r="N192" s="37" t="s">
        <v>392</v>
      </c>
      <c r="O192" s="39" t="s">
        <v>326</v>
      </c>
      <c r="P192" s="3" t="s">
        <v>549</v>
      </c>
      <c r="Q192" s="59">
        <v>32400000</v>
      </c>
      <c r="R192" s="74"/>
    </row>
    <row r="193" spans="1:18" s="28" customFormat="1" ht="25.5" x14ac:dyDescent="0.25">
      <c r="A193" s="123"/>
      <c r="B193" s="123"/>
      <c r="C193" s="164"/>
      <c r="D193" s="123"/>
      <c r="E193" s="157"/>
      <c r="F193" s="165"/>
      <c r="G193" s="165"/>
      <c r="H193" s="165"/>
      <c r="I193" s="166" t="s">
        <v>23</v>
      </c>
      <c r="J193" s="72" t="s">
        <v>268</v>
      </c>
      <c r="K193" s="72" t="s">
        <v>459</v>
      </c>
      <c r="L193" s="72" t="s">
        <v>322</v>
      </c>
      <c r="M193" s="72" t="s">
        <v>483</v>
      </c>
      <c r="N193" s="37" t="s">
        <v>331</v>
      </c>
      <c r="O193" s="39" t="s">
        <v>330</v>
      </c>
      <c r="P193" s="72" t="s">
        <v>33</v>
      </c>
      <c r="Q193" s="59"/>
      <c r="R193" s="38"/>
    </row>
    <row r="194" spans="1:18" s="28" customFormat="1" ht="25.5" x14ac:dyDescent="0.25">
      <c r="A194" s="123"/>
      <c r="B194" s="123"/>
      <c r="C194" s="164"/>
      <c r="D194" s="123"/>
      <c r="E194" s="157"/>
      <c r="F194" s="165"/>
      <c r="G194" s="165"/>
      <c r="H194" s="165"/>
      <c r="I194" s="168"/>
      <c r="J194" s="74"/>
      <c r="K194" s="74"/>
      <c r="L194" s="74"/>
      <c r="M194" s="74"/>
      <c r="N194" s="37" t="s">
        <v>333</v>
      </c>
      <c r="O194" s="39" t="s">
        <v>332</v>
      </c>
      <c r="P194" s="74"/>
      <c r="Q194" s="59"/>
      <c r="R194" s="38"/>
    </row>
    <row r="195" spans="1:18" s="28" customFormat="1" ht="25.5" x14ac:dyDescent="0.25">
      <c r="A195" s="123"/>
      <c r="B195" s="123"/>
      <c r="C195" s="164"/>
      <c r="D195" s="123"/>
      <c r="E195" s="157"/>
      <c r="F195" s="165"/>
      <c r="G195" s="165"/>
      <c r="H195" s="165"/>
      <c r="I195" s="166" t="s">
        <v>40</v>
      </c>
      <c r="J195" s="72" t="s">
        <v>268</v>
      </c>
      <c r="K195" s="72" t="s">
        <v>460</v>
      </c>
      <c r="L195" s="72" t="s">
        <v>304</v>
      </c>
      <c r="M195" s="72" t="s">
        <v>40</v>
      </c>
      <c r="N195" s="37" t="s">
        <v>364</v>
      </c>
      <c r="O195" s="39" t="s">
        <v>361</v>
      </c>
      <c r="P195" s="72" t="s">
        <v>553</v>
      </c>
      <c r="Q195" s="59"/>
      <c r="R195" s="38"/>
    </row>
    <row r="196" spans="1:18" s="28" customFormat="1" ht="66" customHeight="1" x14ac:dyDescent="0.25">
      <c r="A196" s="123"/>
      <c r="B196" s="123"/>
      <c r="C196" s="164"/>
      <c r="D196" s="123"/>
      <c r="E196" s="157"/>
      <c r="F196" s="165"/>
      <c r="G196" s="165"/>
      <c r="H196" s="165"/>
      <c r="I196" s="168"/>
      <c r="J196" s="74"/>
      <c r="K196" s="74"/>
      <c r="L196" s="74"/>
      <c r="M196" s="74"/>
      <c r="N196" s="37" t="s">
        <v>363</v>
      </c>
      <c r="O196" s="39" t="s">
        <v>362</v>
      </c>
      <c r="P196" s="74"/>
      <c r="Q196" s="59"/>
      <c r="R196" s="38"/>
    </row>
    <row r="197" spans="1:18" s="28" customFormat="1" ht="15.75" x14ac:dyDescent="0.25">
      <c r="A197" s="123"/>
      <c r="B197" s="123"/>
      <c r="C197" s="164"/>
      <c r="D197" s="123"/>
      <c r="E197" s="157"/>
      <c r="F197" s="165"/>
      <c r="G197" s="165"/>
      <c r="H197" s="165"/>
      <c r="I197" s="166" t="s">
        <v>24</v>
      </c>
      <c r="J197" s="72" t="s">
        <v>268</v>
      </c>
      <c r="K197" s="72" t="s">
        <v>461</v>
      </c>
      <c r="L197" s="72" t="s">
        <v>305</v>
      </c>
      <c r="M197" s="72" t="s">
        <v>24</v>
      </c>
      <c r="N197" s="37" t="s">
        <v>358</v>
      </c>
      <c r="O197" s="39" t="s">
        <v>354</v>
      </c>
      <c r="P197" s="72" t="s">
        <v>33</v>
      </c>
      <c r="Q197" s="59"/>
      <c r="R197" s="38"/>
    </row>
    <row r="198" spans="1:18" s="28" customFormat="1" ht="25.5" customHeight="1" x14ac:dyDescent="0.25">
      <c r="A198" s="123"/>
      <c r="B198" s="123"/>
      <c r="C198" s="164"/>
      <c r="D198" s="123"/>
      <c r="E198" s="157"/>
      <c r="F198" s="165"/>
      <c r="G198" s="165"/>
      <c r="H198" s="165"/>
      <c r="I198" s="167"/>
      <c r="J198" s="73"/>
      <c r="K198" s="73"/>
      <c r="L198" s="73"/>
      <c r="M198" s="73"/>
      <c r="N198" s="38" t="s">
        <v>355</v>
      </c>
      <c r="O198" s="8" t="s">
        <v>356</v>
      </c>
      <c r="P198" s="73"/>
      <c r="Q198" s="59"/>
      <c r="R198" s="38"/>
    </row>
    <row r="199" spans="1:18" s="28" customFormat="1" ht="38.25" x14ac:dyDescent="0.25">
      <c r="A199" s="123"/>
      <c r="B199" s="123"/>
      <c r="C199" s="164"/>
      <c r="D199" s="123"/>
      <c r="E199" s="157"/>
      <c r="F199" s="165"/>
      <c r="G199" s="165"/>
      <c r="H199" s="165"/>
      <c r="I199" s="167"/>
      <c r="J199" s="73"/>
      <c r="K199" s="73"/>
      <c r="L199" s="73"/>
      <c r="M199" s="73"/>
      <c r="N199" s="38" t="s">
        <v>357</v>
      </c>
      <c r="O199" s="8" t="s">
        <v>554</v>
      </c>
      <c r="P199" s="73"/>
      <c r="Q199" s="59"/>
      <c r="R199" s="38"/>
    </row>
    <row r="200" spans="1:18" s="28" customFormat="1" ht="25.5" x14ac:dyDescent="0.25">
      <c r="A200" s="123"/>
      <c r="B200" s="123"/>
      <c r="C200" s="164"/>
      <c r="D200" s="123"/>
      <c r="E200" s="157"/>
      <c r="F200" s="165"/>
      <c r="G200" s="165"/>
      <c r="H200" s="165"/>
      <c r="I200" s="167"/>
      <c r="J200" s="74"/>
      <c r="K200" s="74"/>
      <c r="L200" s="73"/>
      <c r="M200" s="73"/>
      <c r="N200" s="38" t="s">
        <v>360</v>
      </c>
      <c r="O200" s="8" t="s">
        <v>359</v>
      </c>
      <c r="P200" s="74"/>
      <c r="Q200" s="59"/>
      <c r="R200" s="38"/>
    </row>
    <row r="201" spans="1:18" s="28" customFormat="1" ht="15.75" x14ac:dyDescent="0.25">
      <c r="A201" s="123"/>
      <c r="B201" s="123"/>
      <c r="C201" s="164"/>
      <c r="D201" s="123"/>
      <c r="E201" s="157"/>
      <c r="F201" s="165"/>
      <c r="G201" s="165"/>
      <c r="H201" s="165"/>
      <c r="I201" s="166" t="s">
        <v>25</v>
      </c>
      <c r="J201" s="72" t="s">
        <v>268</v>
      </c>
      <c r="K201" s="72" t="s">
        <v>462</v>
      </c>
      <c r="L201" s="72" t="s">
        <v>306</v>
      </c>
      <c r="M201" s="72" t="s">
        <v>25</v>
      </c>
      <c r="N201" s="37" t="s">
        <v>352</v>
      </c>
      <c r="O201" s="39" t="s">
        <v>349</v>
      </c>
      <c r="P201" s="72" t="s">
        <v>465</v>
      </c>
      <c r="Q201" s="59"/>
      <c r="R201" s="38"/>
    </row>
    <row r="202" spans="1:18" s="28" customFormat="1" ht="25.5" x14ac:dyDescent="0.25">
      <c r="A202" s="123"/>
      <c r="B202" s="123"/>
      <c r="C202" s="164"/>
      <c r="D202" s="123"/>
      <c r="E202" s="157"/>
      <c r="F202" s="165"/>
      <c r="G202" s="165"/>
      <c r="H202" s="165"/>
      <c r="I202" s="167"/>
      <c r="J202" s="73"/>
      <c r="K202" s="73"/>
      <c r="L202" s="73"/>
      <c r="M202" s="73"/>
      <c r="N202" s="38" t="s">
        <v>353</v>
      </c>
      <c r="O202" s="39" t="s">
        <v>350</v>
      </c>
      <c r="P202" s="73"/>
      <c r="Q202" s="59"/>
      <c r="R202" s="38"/>
    </row>
    <row r="203" spans="1:18" s="28" customFormat="1" ht="38.25" x14ac:dyDescent="0.25">
      <c r="A203" s="123"/>
      <c r="B203" s="123"/>
      <c r="C203" s="164"/>
      <c r="D203" s="123"/>
      <c r="E203" s="157"/>
      <c r="F203" s="165"/>
      <c r="G203" s="165"/>
      <c r="H203" s="165"/>
      <c r="I203" s="167"/>
      <c r="J203" s="73"/>
      <c r="K203" s="73"/>
      <c r="L203" s="73"/>
      <c r="M203" s="73"/>
      <c r="N203" s="38" t="s">
        <v>485</v>
      </c>
      <c r="O203" s="8" t="s">
        <v>484</v>
      </c>
      <c r="P203" s="73"/>
      <c r="Q203" s="59"/>
      <c r="R203" s="38"/>
    </row>
    <row r="204" spans="1:18" s="28" customFormat="1" ht="15.75" x14ac:dyDescent="0.25">
      <c r="A204" s="123"/>
      <c r="B204" s="123"/>
      <c r="C204" s="164"/>
      <c r="D204" s="123"/>
      <c r="E204" s="157"/>
      <c r="F204" s="165"/>
      <c r="G204" s="165"/>
      <c r="H204" s="165"/>
      <c r="I204" s="168"/>
      <c r="J204" s="74"/>
      <c r="K204" s="74"/>
      <c r="L204" s="74"/>
      <c r="M204" s="74"/>
      <c r="N204" s="37" t="s">
        <v>306</v>
      </c>
      <c r="O204" s="39" t="s">
        <v>351</v>
      </c>
      <c r="P204" s="74"/>
      <c r="Q204" s="59"/>
      <c r="R204" s="38"/>
    </row>
    <row r="205" spans="1:18" s="28" customFormat="1" ht="61.5" customHeight="1" x14ac:dyDescent="0.25">
      <c r="A205" s="123"/>
      <c r="B205" s="123"/>
      <c r="C205" s="164"/>
      <c r="D205" s="123"/>
      <c r="E205" s="157"/>
      <c r="F205" s="165"/>
      <c r="G205" s="165"/>
      <c r="H205" s="165"/>
      <c r="I205" s="166" t="s">
        <v>308</v>
      </c>
      <c r="J205" s="72" t="s">
        <v>268</v>
      </c>
      <c r="K205" s="72" t="s">
        <v>463</v>
      </c>
      <c r="L205" s="72" t="s">
        <v>309</v>
      </c>
      <c r="M205" s="72" t="s">
        <v>307</v>
      </c>
      <c r="N205" s="46" t="s">
        <v>339</v>
      </c>
      <c r="O205" s="39" t="s">
        <v>341</v>
      </c>
      <c r="P205" s="72" t="s">
        <v>465</v>
      </c>
      <c r="Q205" s="59">
        <v>536169629</v>
      </c>
      <c r="R205" s="181" t="s">
        <v>584</v>
      </c>
    </row>
    <row r="206" spans="1:18" s="28" customFormat="1" ht="36.75" customHeight="1" x14ac:dyDescent="0.25">
      <c r="A206" s="123"/>
      <c r="B206" s="123"/>
      <c r="C206" s="164"/>
      <c r="D206" s="123"/>
      <c r="E206" s="157"/>
      <c r="F206" s="165"/>
      <c r="G206" s="165"/>
      <c r="H206" s="165"/>
      <c r="I206" s="167"/>
      <c r="J206" s="73"/>
      <c r="K206" s="73"/>
      <c r="L206" s="73"/>
      <c r="M206" s="73"/>
      <c r="N206" s="72" t="s">
        <v>340</v>
      </c>
      <c r="O206" s="77" t="s">
        <v>342</v>
      </c>
      <c r="P206" s="73"/>
      <c r="Q206" s="59">
        <v>56000000</v>
      </c>
      <c r="R206" s="182"/>
    </row>
    <row r="207" spans="1:18" s="28" customFormat="1" ht="29.25" customHeight="1" x14ac:dyDescent="0.25">
      <c r="A207" s="123"/>
      <c r="B207" s="123"/>
      <c r="C207" s="164"/>
      <c r="D207" s="123"/>
      <c r="E207" s="157"/>
      <c r="F207" s="165"/>
      <c r="G207" s="165"/>
      <c r="H207" s="165"/>
      <c r="I207" s="167"/>
      <c r="J207" s="73"/>
      <c r="K207" s="73"/>
      <c r="L207" s="73"/>
      <c r="M207" s="73"/>
      <c r="N207" s="74"/>
      <c r="O207" s="79"/>
      <c r="P207" s="73"/>
      <c r="Q207" s="59">
        <v>54000000</v>
      </c>
      <c r="R207" s="182"/>
    </row>
    <row r="208" spans="1:18" s="28" customFormat="1" ht="46.5" customHeight="1" x14ac:dyDescent="0.25">
      <c r="A208" s="123"/>
      <c r="B208" s="123"/>
      <c r="C208" s="164"/>
      <c r="D208" s="123"/>
      <c r="E208" s="157"/>
      <c r="F208" s="165"/>
      <c r="G208" s="165"/>
      <c r="H208" s="165"/>
      <c r="I208" s="167"/>
      <c r="J208" s="73"/>
      <c r="K208" s="73"/>
      <c r="L208" s="73"/>
      <c r="M208" s="73"/>
      <c r="N208" s="37" t="s">
        <v>344</v>
      </c>
      <c r="O208" s="39" t="s">
        <v>343</v>
      </c>
      <c r="P208" s="73"/>
      <c r="Q208" s="59">
        <v>1132750436</v>
      </c>
      <c r="R208" s="182"/>
    </row>
    <row r="209" spans="1:18" s="28" customFormat="1" ht="45.75" customHeight="1" x14ac:dyDescent="0.25">
      <c r="A209" s="123"/>
      <c r="B209" s="123"/>
      <c r="C209" s="164"/>
      <c r="D209" s="123"/>
      <c r="E209" s="157"/>
      <c r="F209" s="165"/>
      <c r="G209" s="165"/>
      <c r="H209" s="165"/>
      <c r="I209" s="167"/>
      <c r="J209" s="73"/>
      <c r="K209" s="73"/>
      <c r="L209" s="73"/>
      <c r="M209" s="73"/>
      <c r="N209" s="72" t="s">
        <v>346</v>
      </c>
      <c r="O209" s="8" t="s">
        <v>507</v>
      </c>
      <c r="P209" s="73"/>
      <c r="Q209" s="64">
        <v>59636938</v>
      </c>
      <c r="R209" s="182"/>
    </row>
    <row r="210" spans="1:18" s="28" customFormat="1" ht="26.25" customHeight="1" x14ac:dyDescent="0.25">
      <c r="A210" s="123"/>
      <c r="B210" s="123"/>
      <c r="C210" s="164"/>
      <c r="D210" s="123"/>
      <c r="E210" s="157"/>
      <c r="F210" s="165"/>
      <c r="G210" s="165"/>
      <c r="H210" s="165"/>
      <c r="I210" s="167"/>
      <c r="J210" s="73"/>
      <c r="K210" s="73"/>
      <c r="L210" s="73"/>
      <c r="M210" s="73"/>
      <c r="N210" s="74"/>
      <c r="O210" s="39" t="s">
        <v>345</v>
      </c>
      <c r="P210" s="73"/>
      <c r="Q210" s="59"/>
      <c r="R210" s="38"/>
    </row>
    <row r="211" spans="1:18" s="28" customFormat="1" ht="78.75" customHeight="1" x14ac:dyDescent="0.25">
      <c r="A211" s="123"/>
      <c r="B211" s="123"/>
      <c r="C211" s="164"/>
      <c r="D211" s="123"/>
      <c r="E211" s="157"/>
      <c r="F211" s="165"/>
      <c r="G211" s="165"/>
      <c r="H211" s="165"/>
      <c r="I211" s="168"/>
      <c r="J211" s="74"/>
      <c r="K211" s="74"/>
      <c r="L211" s="74"/>
      <c r="M211" s="74"/>
      <c r="N211" s="37" t="s">
        <v>348</v>
      </c>
      <c r="O211" s="39" t="s">
        <v>347</v>
      </c>
      <c r="P211" s="74"/>
      <c r="Q211" s="59">
        <v>4883352</v>
      </c>
      <c r="R211" s="38" t="s">
        <v>585</v>
      </c>
    </row>
    <row r="212" spans="1:18" s="28" customFormat="1" ht="89.25" customHeight="1" x14ac:dyDescent="0.25">
      <c r="A212" s="123"/>
      <c r="B212" s="123"/>
      <c r="C212" s="164"/>
      <c r="D212" s="123"/>
      <c r="E212" s="157"/>
      <c r="F212" s="165"/>
      <c r="G212" s="165"/>
      <c r="H212" s="165"/>
      <c r="I212" s="166" t="s">
        <v>321</v>
      </c>
      <c r="J212" s="72" t="s">
        <v>268</v>
      </c>
      <c r="K212" s="72" t="s">
        <v>464</v>
      </c>
      <c r="L212" s="72" t="s">
        <v>312</v>
      </c>
      <c r="M212" s="72" t="s">
        <v>311</v>
      </c>
      <c r="N212" s="72" t="s">
        <v>312</v>
      </c>
      <c r="O212" s="77" t="s">
        <v>338</v>
      </c>
      <c r="P212" s="89" t="s">
        <v>465</v>
      </c>
      <c r="Q212" s="59">
        <v>49500000</v>
      </c>
      <c r="R212" s="72" t="s">
        <v>583</v>
      </c>
    </row>
    <row r="213" spans="1:18" s="28" customFormat="1" ht="15.75" x14ac:dyDescent="0.25">
      <c r="A213" s="123"/>
      <c r="B213" s="123"/>
      <c r="C213" s="164"/>
      <c r="D213" s="123"/>
      <c r="E213" s="157"/>
      <c r="F213" s="165"/>
      <c r="G213" s="165"/>
      <c r="H213" s="165"/>
      <c r="I213" s="167"/>
      <c r="J213" s="73"/>
      <c r="K213" s="73"/>
      <c r="L213" s="73"/>
      <c r="M213" s="73"/>
      <c r="N213" s="74"/>
      <c r="O213" s="79"/>
      <c r="P213" s="89"/>
      <c r="Q213" s="59">
        <v>17500000</v>
      </c>
      <c r="R213" s="73"/>
    </row>
    <row r="214" spans="1:18" s="28" customFormat="1" ht="25.5" x14ac:dyDescent="0.25">
      <c r="A214" s="123"/>
      <c r="B214" s="123"/>
      <c r="C214" s="164"/>
      <c r="D214" s="123"/>
      <c r="E214" s="157"/>
      <c r="F214" s="165"/>
      <c r="G214" s="165"/>
      <c r="H214" s="165"/>
      <c r="I214" s="168"/>
      <c r="J214" s="74"/>
      <c r="K214" s="74"/>
      <c r="L214" s="74"/>
      <c r="M214" s="74" t="s">
        <v>39</v>
      </c>
      <c r="N214" s="37" t="s">
        <v>337</v>
      </c>
      <c r="O214" s="39" t="s">
        <v>310</v>
      </c>
      <c r="P214" s="89"/>
      <c r="Q214" s="59">
        <v>44000000</v>
      </c>
      <c r="R214" s="74"/>
    </row>
    <row r="215" spans="1:18" s="28" customFormat="1" ht="31.5" customHeight="1" x14ac:dyDescent="0.25">
      <c r="A215" s="123"/>
      <c r="B215" s="123"/>
      <c r="C215" s="164"/>
      <c r="D215" s="123"/>
      <c r="E215" s="157"/>
      <c r="F215" s="165"/>
      <c r="G215" s="165"/>
      <c r="H215" s="165"/>
      <c r="I215" s="166" t="s">
        <v>558</v>
      </c>
      <c r="J215" s="72"/>
      <c r="K215" s="72" t="s">
        <v>557</v>
      </c>
      <c r="L215" s="72" t="s">
        <v>556</v>
      </c>
      <c r="M215" s="72" t="s">
        <v>335</v>
      </c>
      <c r="N215" s="38" t="s">
        <v>334</v>
      </c>
      <c r="O215" s="8" t="s">
        <v>336</v>
      </c>
      <c r="P215" s="73" t="s">
        <v>555</v>
      </c>
      <c r="Q215" s="59"/>
      <c r="R215" s="38"/>
    </row>
    <row r="216" spans="1:18" s="28" customFormat="1" ht="43.5" customHeight="1" x14ac:dyDescent="0.25">
      <c r="A216" s="123"/>
      <c r="B216" s="123"/>
      <c r="C216" s="164"/>
      <c r="D216" s="123"/>
      <c r="E216" s="157"/>
      <c r="F216" s="165"/>
      <c r="G216" s="165"/>
      <c r="H216" s="165"/>
      <c r="I216" s="167"/>
      <c r="J216" s="73"/>
      <c r="K216" s="73"/>
      <c r="L216" s="73"/>
      <c r="M216" s="73"/>
      <c r="N216" s="38" t="s">
        <v>360</v>
      </c>
      <c r="O216" s="8" t="s">
        <v>559</v>
      </c>
      <c r="P216" s="73"/>
      <c r="Q216" s="59"/>
      <c r="R216" s="38"/>
    </row>
    <row r="217" spans="1:18" s="28" customFormat="1" ht="31.5" customHeight="1" x14ac:dyDescent="0.25">
      <c r="A217" s="123"/>
      <c r="B217" s="123"/>
      <c r="C217" s="164"/>
      <c r="D217" s="123"/>
      <c r="E217" s="157"/>
      <c r="F217" s="165"/>
      <c r="G217" s="165"/>
      <c r="H217" s="165"/>
      <c r="I217" s="167"/>
      <c r="J217" s="73"/>
      <c r="K217" s="73"/>
      <c r="L217" s="73"/>
      <c r="M217" s="73"/>
      <c r="N217" s="38" t="s">
        <v>564</v>
      </c>
      <c r="O217" s="8" t="s">
        <v>560</v>
      </c>
      <c r="P217" s="73"/>
      <c r="Q217" s="59"/>
      <c r="R217" s="38"/>
    </row>
    <row r="218" spans="1:18" s="28" customFormat="1" ht="31.5" customHeight="1" x14ac:dyDescent="0.25">
      <c r="A218" s="123"/>
      <c r="B218" s="123"/>
      <c r="C218" s="164"/>
      <c r="D218" s="123"/>
      <c r="E218" s="157"/>
      <c r="F218" s="165"/>
      <c r="G218" s="165"/>
      <c r="H218" s="165"/>
      <c r="I218" s="167"/>
      <c r="J218" s="73"/>
      <c r="K218" s="73"/>
      <c r="L218" s="73"/>
      <c r="M218" s="73"/>
      <c r="N218" s="38" t="s">
        <v>565</v>
      </c>
      <c r="O218" s="8" t="s">
        <v>561</v>
      </c>
      <c r="P218" s="73"/>
      <c r="Q218" s="59"/>
      <c r="R218" s="38"/>
    </row>
    <row r="219" spans="1:18" s="28" customFormat="1" ht="31.5" customHeight="1" x14ac:dyDescent="0.25">
      <c r="A219" s="123"/>
      <c r="B219" s="123"/>
      <c r="C219" s="164"/>
      <c r="D219" s="123"/>
      <c r="E219" s="157"/>
      <c r="F219" s="165"/>
      <c r="G219" s="165"/>
      <c r="H219" s="165"/>
      <c r="I219" s="167"/>
      <c r="J219" s="73"/>
      <c r="K219" s="73"/>
      <c r="L219" s="73"/>
      <c r="M219" s="73"/>
      <c r="N219" s="38" t="s">
        <v>567</v>
      </c>
      <c r="O219" s="8" t="s">
        <v>562</v>
      </c>
      <c r="P219" s="73"/>
      <c r="Q219" s="59"/>
      <c r="R219" s="38"/>
    </row>
    <row r="220" spans="1:18" s="28" customFormat="1" ht="33.75" customHeight="1" x14ac:dyDescent="0.25">
      <c r="A220" s="123"/>
      <c r="B220" s="123"/>
      <c r="C220" s="164"/>
      <c r="D220" s="123"/>
      <c r="E220" s="158"/>
      <c r="F220" s="165"/>
      <c r="G220" s="165"/>
      <c r="H220" s="165"/>
      <c r="I220" s="168"/>
      <c r="J220" s="74"/>
      <c r="K220" s="74"/>
      <c r="L220" s="74"/>
      <c r="M220" s="74"/>
      <c r="N220" s="38" t="s">
        <v>566</v>
      </c>
      <c r="O220" s="8" t="s">
        <v>563</v>
      </c>
      <c r="P220" s="74"/>
      <c r="Q220" s="59"/>
      <c r="R220" s="38"/>
    </row>
    <row r="221" spans="1:18" ht="9.75" customHeight="1" x14ac:dyDescent="0.2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1"/>
      <c r="P221" s="40"/>
      <c r="Q221" s="58"/>
      <c r="R221" s="40"/>
    </row>
    <row r="222" spans="1:18" s="28" customFormat="1" ht="38.25" x14ac:dyDescent="0.25">
      <c r="A222" s="124" t="s">
        <v>389</v>
      </c>
      <c r="B222" s="124" t="s">
        <v>390</v>
      </c>
      <c r="C222" s="156" t="s">
        <v>547</v>
      </c>
      <c r="D222" s="174" t="s">
        <v>391</v>
      </c>
      <c r="E222" s="156" t="s">
        <v>546</v>
      </c>
      <c r="F222" s="169" t="s">
        <v>28</v>
      </c>
      <c r="G222" s="169" t="s">
        <v>3</v>
      </c>
      <c r="H222" s="169" t="s">
        <v>365</v>
      </c>
      <c r="I222" s="169" t="s">
        <v>367</v>
      </c>
      <c r="J222" s="72" t="s">
        <v>268</v>
      </c>
      <c r="K222" s="72" t="s">
        <v>366</v>
      </c>
      <c r="L222" s="72" t="s">
        <v>30</v>
      </c>
      <c r="M222" s="72" t="s">
        <v>4</v>
      </c>
      <c r="N222" s="46" t="s">
        <v>319</v>
      </c>
      <c r="O222" s="39" t="s">
        <v>313</v>
      </c>
      <c r="P222" s="89" t="s">
        <v>465</v>
      </c>
      <c r="Q222" s="61"/>
      <c r="R222" s="38"/>
    </row>
    <row r="223" spans="1:18" s="28" customFormat="1" ht="47.25" customHeight="1" x14ac:dyDescent="0.25">
      <c r="A223" s="125"/>
      <c r="B223" s="125"/>
      <c r="C223" s="172"/>
      <c r="D223" s="175"/>
      <c r="E223" s="157"/>
      <c r="F223" s="170"/>
      <c r="G223" s="170"/>
      <c r="H223" s="170"/>
      <c r="I223" s="171"/>
      <c r="J223" s="74"/>
      <c r="K223" s="74"/>
      <c r="L223" s="74"/>
      <c r="M223" s="74"/>
      <c r="N223" s="46" t="s">
        <v>30</v>
      </c>
      <c r="O223" s="39" t="s">
        <v>320</v>
      </c>
      <c r="P223" s="89"/>
      <c r="Q223" s="61"/>
      <c r="R223" s="38"/>
    </row>
    <row r="224" spans="1:18" s="28" customFormat="1" ht="40.5" customHeight="1" x14ac:dyDescent="0.25">
      <c r="A224" s="125"/>
      <c r="B224" s="125"/>
      <c r="C224" s="172"/>
      <c r="D224" s="175"/>
      <c r="E224" s="157"/>
      <c r="F224" s="170"/>
      <c r="G224" s="170"/>
      <c r="H224" s="170"/>
      <c r="I224" s="169" t="s">
        <v>491</v>
      </c>
      <c r="J224" s="72" t="s">
        <v>268</v>
      </c>
      <c r="K224" s="72" t="s">
        <v>368</v>
      </c>
      <c r="L224" s="72" t="s">
        <v>30</v>
      </c>
      <c r="M224" s="72" t="s">
        <v>5</v>
      </c>
      <c r="N224" s="46" t="s">
        <v>318</v>
      </c>
      <c r="O224" s="39" t="s">
        <v>314</v>
      </c>
      <c r="P224" s="89" t="s">
        <v>465</v>
      </c>
      <c r="Q224" s="61"/>
      <c r="R224" s="38"/>
    </row>
    <row r="225" spans="1:18" s="28" customFormat="1" ht="45" customHeight="1" x14ac:dyDescent="0.25">
      <c r="A225" s="125"/>
      <c r="B225" s="125"/>
      <c r="C225" s="172"/>
      <c r="D225" s="175"/>
      <c r="E225" s="157"/>
      <c r="F225" s="170"/>
      <c r="G225" s="170"/>
      <c r="H225" s="170"/>
      <c r="I225" s="171"/>
      <c r="J225" s="74"/>
      <c r="K225" s="74"/>
      <c r="L225" s="74"/>
      <c r="M225" s="74"/>
      <c r="N225" s="46" t="s">
        <v>30</v>
      </c>
      <c r="O225" s="39" t="s">
        <v>315</v>
      </c>
      <c r="P225" s="89"/>
      <c r="Q225" s="61"/>
      <c r="R225" s="38"/>
    </row>
    <row r="226" spans="1:18" s="28" customFormat="1" ht="25.5" x14ac:dyDescent="0.25">
      <c r="A226" s="125"/>
      <c r="B226" s="125"/>
      <c r="C226" s="172"/>
      <c r="D226" s="175"/>
      <c r="E226" s="157"/>
      <c r="F226" s="170"/>
      <c r="G226" s="170"/>
      <c r="H226" s="170"/>
      <c r="I226" s="169" t="s">
        <v>369</v>
      </c>
      <c r="J226" s="72" t="s">
        <v>268</v>
      </c>
      <c r="K226" s="72" t="s">
        <v>370</v>
      </c>
      <c r="L226" s="72" t="s">
        <v>30</v>
      </c>
      <c r="M226" s="72" t="s">
        <v>6</v>
      </c>
      <c r="N226" s="46" t="s">
        <v>487</v>
      </c>
      <c r="O226" s="39" t="s">
        <v>486</v>
      </c>
      <c r="P226" s="89" t="s">
        <v>33</v>
      </c>
      <c r="Q226" s="61"/>
      <c r="R226" s="38"/>
    </row>
    <row r="227" spans="1:18" s="28" customFormat="1" ht="41.25" customHeight="1" x14ac:dyDescent="0.25">
      <c r="A227" s="125"/>
      <c r="B227" s="125"/>
      <c r="C227" s="172"/>
      <c r="D227" s="175"/>
      <c r="E227" s="157"/>
      <c r="F227" s="170"/>
      <c r="G227" s="170"/>
      <c r="H227" s="170"/>
      <c r="I227" s="171"/>
      <c r="J227" s="74"/>
      <c r="K227" s="74"/>
      <c r="L227" s="74"/>
      <c r="M227" s="74"/>
      <c r="N227" s="46" t="s">
        <v>30</v>
      </c>
      <c r="O227" s="39" t="s">
        <v>316</v>
      </c>
      <c r="P227" s="89"/>
      <c r="Q227" s="61"/>
      <c r="R227" s="38"/>
    </row>
    <row r="228" spans="1:18" s="28" customFormat="1" ht="46.5" customHeight="1" x14ac:dyDescent="0.25">
      <c r="A228" s="125"/>
      <c r="B228" s="125"/>
      <c r="C228" s="172"/>
      <c r="D228" s="175"/>
      <c r="E228" s="157"/>
      <c r="F228" s="170"/>
      <c r="G228" s="170"/>
      <c r="H228" s="170"/>
      <c r="I228" s="169" t="s">
        <v>490</v>
      </c>
      <c r="J228" s="72" t="s">
        <v>268</v>
      </c>
      <c r="K228" s="72" t="s">
        <v>488</v>
      </c>
      <c r="L228" s="72" t="s">
        <v>376</v>
      </c>
      <c r="M228" s="72" t="s">
        <v>373</v>
      </c>
      <c r="N228" s="37" t="s">
        <v>317</v>
      </c>
      <c r="O228" s="39" t="s">
        <v>7</v>
      </c>
      <c r="P228" s="72" t="s">
        <v>465</v>
      </c>
      <c r="Q228" s="61"/>
      <c r="R228" s="38"/>
    </row>
    <row r="229" spans="1:18" s="28" customFormat="1" ht="47.25" customHeight="1" x14ac:dyDescent="0.25">
      <c r="A229" s="125"/>
      <c r="B229" s="125"/>
      <c r="C229" s="172"/>
      <c r="D229" s="175"/>
      <c r="E229" s="157"/>
      <c r="F229" s="170"/>
      <c r="G229" s="170"/>
      <c r="H229" s="170"/>
      <c r="I229" s="170"/>
      <c r="J229" s="73"/>
      <c r="K229" s="73"/>
      <c r="L229" s="73"/>
      <c r="M229" s="73"/>
      <c r="N229" s="38" t="s">
        <v>374</v>
      </c>
      <c r="O229" s="8" t="s">
        <v>489</v>
      </c>
      <c r="P229" s="74"/>
      <c r="Q229" s="61"/>
      <c r="R229" s="38"/>
    </row>
    <row r="230" spans="1:18" s="28" customFormat="1" ht="77.25" customHeight="1" x14ac:dyDescent="0.25">
      <c r="A230" s="126"/>
      <c r="B230" s="126"/>
      <c r="C230" s="173"/>
      <c r="D230" s="176"/>
      <c r="E230" s="158"/>
      <c r="F230" s="171"/>
      <c r="G230" s="171"/>
      <c r="H230" s="171"/>
      <c r="I230" s="171"/>
      <c r="J230" s="74"/>
      <c r="K230" s="74"/>
      <c r="L230" s="74"/>
      <c r="M230" s="74"/>
      <c r="N230" s="46" t="s">
        <v>30</v>
      </c>
      <c r="O230" s="39" t="s">
        <v>375</v>
      </c>
      <c r="P230" s="3" t="s">
        <v>33</v>
      </c>
      <c r="Q230" s="61"/>
      <c r="R230" s="38"/>
    </row>
  </sheetData>
  <mergeCells count="449">
    <mergeCell ref="D4:H4"/>
    <mergeCell ref="I4:O4"/>
    <mergeCell ref="R205:R209"/>
    <mergeCell ref="R122:R125"/>
    <mergeCell ref="R87:R89"/>
    <mergeCell ref="R16:R20"/>
    <mergeCell ref="R75:R86"/>
    <mergeCell ref="R90:R99"/>
    <mergeCell ref="R103:R104"/>
    <mergeCell ref="R111:R113"/>
    <mergeCell ref="R117:R118"/>
    <mergeCell ref="R70:R71"/>
    <mergeCell ref="L205:L211"/>
    <mergeCell ref="M205:M211"/>
    <mergeCell ref="P205:P211"/>
    <mergeCell ref="N206:N207"/>
    <mergeCell ref="O206:O207"/>
    <mergeCell ref="N209:N210"/>
    <mergeCell ref="L201:L204"/>
    <mergeCell ref="M201:M204"/>
    <mergeCell ref="P201:P204"/>
    <mergeCell ref="P228:P229"/>
    <mergeCell ref="I176:I178"/>
    <mergeCell ref="J176:J178"/>
    <mergeCell ref="K176:K178"/>
    <mergeCell ref="L176:L178"/>
    <mergeCell ref="M176:M178"/>
    <mergeCell ref="R188:R192"/>
    <mergeCell ref="L226:L227"/>
    <mergeCell ref="M226:M227"/>
    <mergeCell ref="P226:P227"/>
    <mergeCell ref="I228:I230"/>
    <mergeCell ref="J228:J230"/>
    <mergeCell ref="K228:K230"/>
    <mergeCell ref="M224:M225"/>
    <mergeCell ref="P224:P225"/>
    <mergeCell ref="I226:I227"/>
    <mergeCell ref="J226:J227"/>
    <mergeCell ref="K226:K227"/>
    <mergeCell ref="P222:P223"/>
    <mergeCell ref="I224:I225"/>
    <mergeCell ref="J224:J225"/>
    <mergeCell ref="K224:K225"/>
    <mergeCell ref="R212:R214"/>
    <mergeCell ref="O212:O213"/>
    <mergeCell ref="L224:L225"/>
    <mergeCell ref="L222:L223"/>
    <mergeCell ref="M222:M223"/>
    <mergeCell ref="G222:G230"/>
    <mergeCell ref="H222:H230"/>
    <mergeCell ref="I222:I223"/>
    <mergeCell ref="J222:J223"/>
    <mergeCell ref="K222:K223"/>
    <mergeCell ref="A222:A230"/>
    <mergeCell ref="B222:B230"/>
    <mergeCell ref="C222:C230"/>
    <mergeCell ref="D222:D230"/>
    <mergeCell ref="E222:E230"/>
    <mergeCell ref="F222:F230"/>
    <mergeCell ref="L228:L230"/>
    <mergeCell ref="M228:M230"/>
    <mergeCell ref="I215:I220"/>
    <mergeCell ref="J215:J220"/>
    <mergeCell ref="K215:K220"/>
    <mergeCell ref="L215:L220"/>
    <mergeCell ref="M215:M220"/>
    <mergeCell ref="P215:P220"/>
    <mergeCell ref="I212:I214"/>
    <mergeCell ref="J212:J214"/>
    <mergeCell ref="K212:K214"/>
    <mergeCell ref="L212:L214"/>
    <mergeCell ref="M212:M214"/>
    <mergeCell ref="N212:N213"/>
    <mergeCell ref="P212:P214"/>
    <mergeCell ref="L193:L194"/>
    <mergeCell ref="M193:M194"/>
    <mergeCell ref="I205:I211"/>
    <mergeCell ref="J205:J211"/>
    <mergeCell ref="K205:K211"/>
    <mergeCell ref="L197:L200"/>
    <mergeCell ref="M197:M200"/>
    <mergeCell ref="P197:P200"/>
    <mergeCell ref="I201:I204"/>
    <mergeCell ref="J201:J204"/>
    <mergeCell ref="K201:K204"/>
    <mergeCell ref="P187:P188"/>
    <mergeCell ref="N189:N191"/>
    <mergeCell ref="O189:O191"/>
    <mergeCell ref="P189:P191"/>
    <mergeCell ref="L187:L192"/>
    <mergeCell ref="M187:M192"/>
    <mergeCell ref="G187:G220"/>
    <mergeCell ref="H187:H220"/>
    <mergeCell ref="I187:I192"/>
    <mergeCell ref="J187:J192"/>
    <mergeCell ref="K187:K192"/>
    <mergeCell ref="I193:I194"/>
    <mergeCell ref="J193:J194"/>
    <mergeCell ref="K193:K194"/>
    <mergeCell ref="M195:M196"/>
    <mergeCell ref="P195:P196"/>
    <mergeCell ref="I197:I200"/>
    <mergeCell ref="J197:J200"/>
    <mergeCell ref="K197:K200"/>
    <mergeCell ref="P193:P194"/>
    <mergeCell ref="I195:I196"/>
    <mergeCell ref="J195:J196"/>
    <mergeCell ref="K195:K196"/>
    <mergeCell ref="L195:L196"/>
    <mergeCell ref="I174:I175"/>
    <mergeCell ref="J174:J175"/>
    <mergeCell ref="K174:K175"/>
    <mergeCell ref="L183:L185"/>
    <mergeCell ref="M183:M185"/>
    <mergeCell ref="A187:A220"/>
    <mergeCell ref="B187:B220"/>
    <mergeCell ref="C187:C220"/>
    <mergeCell ref="D187:D220"/>
    <mergeCell ref="E187:E220"/>
    <mergeCell ref="F187:F220"/>
    <mergeCell ref="L179:L182"/>
    <mergeCell ref="M179:M182"/>
    <mergeCell ref="I183:I185"/>
    <mergeCell ref="J183:J185"/>
    <mergeCell ref="K183:K185"/>
    <mergeCell ref="G168:G185"/>
    <mergeCell ref="H168:H185"/>
    <mergeCell ref="A168:A185"/>
    <mergeCell ref="B168:B185"/>
    <mergeCell ref="C168:C185"/>
    <mergeCell ref="D168:D185"/>
    <mergeCell ref="E168:E185"/>
    <mergeCell ref="F168:F185"/>
    <mergeCell ref="M170:M171"/>
    <mergeCell ref="N170:N171"/>
    <mergeCell ref="I172:I173"/>
    <mergeCell ref="J172:J173"/>
    <mergeCell ref="K172:K173"/>
    <mergeCell ref="P168:P185"/>
    <mergeCell ref="I170:I171"/>
    <mergeCell ref="J170:J171"/>
    <mergeCell ref="K170:K171"/>
    <mergeCell ref="L170:L171"/>
    <mergeCell ref="L168:L169"/>
    <mergeCell ref="M168:M169"/>
    <mergeCell ref="I168:I169"/>
    <mergeCell ref="J168:J169"/>
    <mergeCell ref="K168:K169"/>
    <mergeCell ref="L174:L175"/>
    <mergeCell ref="M174:M175"/>
    <mergeCell ref="N174:N175"/>
    <mergeCell ref="I179:I182"/>
    <mergeCell ref="J179:J182"/>
    <mergeCell ref="K179:K182"/>
    <mergeCell ref="L172:L173"/>
    <mergeCell ref="M172:M173"/>
    <mergeCell ref="N172:N173"/>
    <mergeCell ref="P164:P166"/>
    <mergeCell ref="L164:L166"/>
    <mergeCell ref="M164:M166"/>
    <mergeCell ref="N164:N165"/>
    <mergeCell ref="O164:O165"/>
    <mergeCell ref="R164:R165"/>
    <mergeCell ref="I164:I166"/>
    <mergeCell ref="J164:J166"/>
    <mergeCell ref="K164:K166"/>
    <mergeCell ref="M157:M163"/>
    <mergeCell ref="P157:P163"/>
    <mergeCell ref="L155:L156"/>
    <mergeCell ref="M155:M156"/>
    <mergeCell ref="P155:P156"/>
    <mergeCell ref="I157:I163"/>
    <mergeCell ref="J157:J163"/>
    <mergeCell ref="K157:K163"/>
    <mergeCell ref="I155:I156"/>
    <mergeCell ref="J155:J156"/>
    <mergeCell ref="K155:K156"/>
    <mergeCell ref="M152:M154"/>
    <mergeCell ref="P152:P154"/>
    <mergeCell ref="L149:L151"/>
    <mergeCell ref="M149:M151"/>
    <mergeCell ref="P149:P151"/>
    <mergeCell ref="I152:I154"/>
    <mergeCell ref="J152:J154"/>
    <mergeCell ref="K152:K154"/>
    <mergeCell ref="I149:I151"/>
    <mergeCell ref="J149:J151"/>
    <mergeCell ref="K149:K151"/>
    <mergeCell ref="A149:A166"/>
    <mergeCell ref="B149:B166"/>
    <mergeCell ref="C149:C166"/>
    <mergeCell ref="D149:D166"/>
    <mergeCell ref="E149:E166"/>
    <mergeCell ref="F149:F166"/>
    <mergeCell ref="G149:G166"/>
    <mergeCell ref="H149:H166"/>
    <mergeCell ref="L145:L147"/>
    <mergeCell ref="L152:L154"/>
    <mergeCell ref="L157:L163"/>
    <mergeCell ref="M135:M143"/>
    <mergeCell ref="N135:N143"/>
    <mergeCell ref="O135:O138"/>
    <mergeCell ref="M145:M147"/>
    <mergeCell ref="P145:P147"/>
    <mergeCell ref="I145:I147"/>
    <mergeCell ref="J145:J147"/>
    <mergeCell ref="K145:K147"/>
    <mergeCell ref="A145:A147"/>
    <mergeCell ref="B145:B147"/>
    <mergeCell ref="C145:C147"/>
    <mergeCell ref="D145:D147"/>
    <mergeCell ref="E145:E147"/>
    <mergeCell ref="F145:F147"/>
    <mergeCell ref="G145:G147"/>
    <mergeCell ref="H145:H147"/>
    <mergeCell ref="Q126:Q128"/>
    <mergeCell ref="I135:I143"/>
    <mergeCell ref="J135:J143"/>
    <mergeCell ref="K135:K143"/>
    <mergeCell ref="N131:N134"/>
    <mergeCell ref="O131:O134"/>
    <mergeCell ref="Q131:Q134"/>
    <mergeCell ref="R131:R134"/>
    <mergeCell ref="O129:O130"/>
    <mergeCell ref="P129:P134"/>
    <mergeCell ref="Q129:Q130"/>
    <mergeCell ref="R129:R130"/>
    <mergeCell ref="L129:L134"/>
    <mergeCell ref="M129:M134"/>
    <mergeCell ref="N129:N130"/>
    <mergeCell ref="O139:O143"/>
    <mergeCell ref="P139:P143"/>
    <mergeCell ref="Q139:Q143"/>
    <mergeCell ref="R139:R143"/>
    <mergeCell ref="Q137:Q138"/>
    <mergeCell ref="R135:R138"/>
    <mergeCell ref="P135:P138"/>
    <mergeCell ref="Q135:Q136"/>
    <mergeCell ref="L135:L143"/>
    <mergeCell ref="H117:H143"/>
    <mergeCell ref="I117:I128"/>
    <mergeCell ref="J117:J128"/>
    <mergeCell ref="K117:K128"/>
    <mergeCell ref="N115:N116"/>
    <mergeCell ref="O115:O116"/>
    <mergeCell ref="Q115:Q116"/>
    <mergeCell ref="Q119:Q121"/>
    <mergeCell ref="R119:R121"/>
    <mergeCell ref="M117:M128"/>
    <mergeCell ref="N117:N118"/>
    <mergeCell ref="O117:O118"/>
    <mergeCell ref="P117:P128"/>
    <mergeCell ref="N119:N121"/>
    <mergeCell ref="O119:O121"/>
    <mergeCell ref="L117:L128"/>
    <mergeCell ref="R126:R128"/>
    <mergeCell ref="I129:I134"/>
    <mergeCell ref="J129:J134"/>
    <mergeCell ref="K129:K134"/>
    <mergeCell ref="N122:N125"/>
    <mergeCell ref="O122:O125"/>
    <mergeCell ref="N126:N128"/>
    <mergeCell ref="O126:O128"/>
    <mergeCell ref="R115:R116"/>
    <mergeCell ref="L111:L116"/>
    <mergeCell ref="M111:M116"/>
    <mergeCell ref="P111:P116"/>
    <mergeCell ref="N112:N113"/>
    <mergeCell ref="O112:O113"/>
    <mergeCell ref="J111:J116"/>
    <mergeCell ref="K111:K116"/>
    <mergeCell ref="M106:M107"/>
    <mergeCell ref="J108:J110"/>
    <mergeCell ref="K108:K110"/>
    <mergeCell ref="L108:L110"/>
    <mergeCell ref="M108:M110"/>
    <mergeCell ref="N104:N105"/>
    <mergeCell ref="J106:J107"/>
    <mergeCell ref="K106:K107"/>
    <mergeCell ref="L106:L107"/>
    <mergeCell ref="P101:P110"/>
    <mergeCell ref="J103:J105"/>
    <mergeCell ref="K103:K105"/>
    <mergeCell ref="L103:L105"/>
    <mergeCell ref="M103:M105"/>
    <mergeCell ref="L101:L102"/>
    <mergeCell ref="M101:M102"/>
    <mergeCell ref="J101:J102"/>
    <mergeCell ref="K101:K102"/>
    <mergeCell ref="Q92:Q93"/>
    <mergeCell ref="P90:P100"/>
    <mergeCell ref="Q90:Q91"/>
    <mergeCell ref="Q96:Q97"/>
    <mergeCell ref="L90:L100"/>
    <mergeCell ref="M90:M100"/>
    <mergeCell ref="N90:N93"/>
    <mergeCell ref="O90:O93"/>
    <mergeCell ref="N94:N98"/>
    <mergeCell ref="O94:O98"/>
    <mergeCell ref="J90:J100"/>
    <mergeCell ref="K90:K100"/>
    <mergeCell ref="H90:H100"/>
    <mergeCell ref="I90:I100"/>
    <mergeCell ref="F111:F116"/>
    <mergeCell ref="G111:G116"/>
    <mergeCell ref="H111:H116"/>
    <mergeCell ref="I111:I116"/>
    <mergeCell ref="F101:F110"/>
    <mergeCell ref="G101:G110"/>
    <mergeCell ref="H101:H110"/>
    <mergeCell ref="I101:I110"/>
    <mergeCell ref="N86:N89"/>
    <mergeCell ref="O86:O89"/>
    <mergeCell ref="Q82:Q83"/>
    <mergeCell ref="O75:O81"/>
    <mergeCell ref="P75:P89"/>
    <mergeCell ref="Q75:Q81"/>
    <mergeCell ref="L75:L89"/>
    <mergeCell ref="M75:M89"/>
    <mergeCell ref="N75:N81"/>
    <mergeCell ref="A75:A143"/>
    <mergeCell ref="C75:C89"/>
    <mergeCell ref="D75:D143"/>
    <mergeCell ref="E75:E89"/>
    <mergeCell ref="F75:F89"/>
    <mergeCell ref="G75:G89"/>
    <mergeCell ref="A6:A74"/>
    <mergeCell ref="B6:B143"/>
    <mergeCell ref="C6:C74"/>
    <mergeCell ref="D6:D74"/>
    <mergeCell ref="E6:E74"/>
    <mergeCell ref="C90:C143"/>
    <mergeCell ref="E90:E143"/>
    <mergeCell ref="F90:F100"/>
    <mergeCell ref="G90:G100"/>
    <mergeCell ref="F117:F143"/>
    <mergeCell ref="G117:G143"/>
    <mergeCell ref="J64:J69"/>
    <mergeCell ref="K64:K67"/>
    <mergeCell ref="L64:L67"/>
    <mergeCell ref="M64:M67"/>
    <mergeCell ref="H75:H89"/>
    <mergeCell ref="I75:I89"/>
    <mergeCell ref="J75:J89"/>
    <mergeCell ref="K75:K89"/>
    <mergeCell ref="J72:J74"/>
    <mergeCell ref="K72:K74"/>
    <mergeCell ref="L72:L74"/>
    <mergeCell ref="M72:M74"/>
    <mergeCell ref="Q58:Q62"/>
    <mergeCell ref="R58:R62"/>
    <mergeCell ref="J57:J63"/>
    <mergeCell ref="K57:K63"/>
    <mergeCell ref="L57:L63"/>
    <mergeCell ref="M57:M63"/>
    <mergeCell ref="N58:N62"/>
    <mergeCell ref="O58:O62"/>
    <mergeCell ref="F54:F74"/>
    <mergeCell ref="G54:G74"/>
    <mergeCell ref="H54:H74"/>
    <mergeCell ref="I54:I74"/>
    <mergeCell ref="J54:J56"/>
    <mergeCell ref="K54:K56"/>
    <mergeCell ref="L54:L56"/>
    <mergeCell ref="M54:M56"/>
    <mergeCell ref="P54:P74"/>
    <mergeCell ref="K68:K69"/>
    <mergeCell ref="L68:L69"/>
    <mergeCell ref="M68:M69"/>
    <mergeCell ref="J70:J71"/>
    <mergeCell ref="K70:K71"/>
    <mergeCell ref="L70:L71"/>
    <mergeCell ref="M70:M71"/>
    <mergeCell ref="F47:F53"/>
    <mergeCell ref="G47:G53"/>
    <mergeCell ref="H47:H53"/>
    <mergeCell ref="I47:I53"/>
    <mergeCell ref="J47:J48"/>
    <mergeCell ref="K47:K48"/>
    <mergeCell ref="L47:L48"/>
    <mergeCell ref="O42:O45"/>
    <mergeCell ref="Q42:Q46"/>
    <mergeCell ref="F6:F46"/>
    <mergeCell ref="G6:G46"/>
    <mergeCell ref="H6:H46"/>
    <mergeCell ref="M47:M48"/>
    <mergeCell ref="P47:P53"/>
    <mergeCell ref="J49:J50"/>
    <mergeCell ref="K49:K50"/>
    <mergeCell ref="L49:L50"/>
    <mergeCell ref="M49:M50"/>
    <mergeCell ref="J51:J53"/>
    <mergeCell ref="K51:K53"/>
    <mergeCell ref="L51:L53"/>
    <mergeCell ref="M51:M53"/>
    <mergeCell ref="J38:J41"/>
    <mergeCell ref="K38:K41"/>
    <mergeCell ref="L38:L41"/>
    <mergeCell ref="M38:M41"/>
    <mergeCell ref="J32:J34"/>
    <mergeCell ref="K32:K34"/>
    <mergeCell ref="L32:L34"/>
    <mergeCell ref="M32:M34"/>
    <mergeCell ref="R42:R46"/>
    <mergeCell ref="J42:J46"/>
    <mergeCell ref="K42:K46"/>
    <mergeCell ref="L42:L46"/>
    <mergeCell ref="M42:M46"/>
    <mergeCell ref="N42:N45"/>
    <mergeCell ref="N39:N40"/>
    <mergeCell ref="O39:O40"/>
    <mergeCell ref="Q39:Q40"/>
    <mergeCell ref="R39:R40"/>
    <mergeCell ref="N22:N30"/>
    <mergeCell ref="J15:J20"/>
    <mergeCell ref="K15:K20"/>
    <mergeCell ref="L15:L20"/>
    <mergeCell ref="M15:M20"/>
    <mergeCell ref="N15:N20"/>
    <mergeCell ref="O16:O19"/>
    <mergeCell ref="Q16:Q19"/>
    <mergeCell ref="J35:J37"/>
    <mergeCell ref="K35:K37"/>
    <mergeCell ref="L35:L37"/>
    <mergeCell ref="M35:M37"/>
    <mergeCell ref="P4:P5"/>
    <mergeCell ref="Q4:Q5"/>
    <mergeCell ref="R4:R5"/>
    <mergeCell ref="A1:R1"/>
    <mergeCell ref="A2:R2"/>
    <mergeCell ref="A3:R3"/>
    <mergeCell ref="A4:C4"/>
    <mergeCell ref="Q7:Q12"/>
    <mergeCell ref="R7:R12"/>
    <mergeCell ref="I6:I46"/>
    <mergeCell ref="J6:J14"/>
    <mergeCell ref="K6:K14"/>
    <mergeCell ref="L6:L14"/>
    <mergeCell ref="M6:M14"/>
    <mergeCell ref="P6:P46"/>
    <mergeCell ref="N7:N12"/>
    <mergeCell ref="O7:O12"/>
    <mergeCell ref="O22:O30"/>
    <mergeCell ref="Q22:Q30"/>
    <mergeCell ref="R22:R30"/>
    <mergeCell ref="J21:J31"/>
    <mergeCell ref="K21:K31"/>
    <mergeCell ref="L21:L31"/>
    <mergeCell ref="M21:M31"/>
  </mergeCells>
  <pageMargins left="0.70866141732283472" right="0.70866141732283472" top="0.74803149606299213" bottom="0.74803149606299213" header="0.31496062992125984" footer="0.31496062992125984"/>
  <pageSetup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="90" zoomScaleNormal="90" workbookViewId="0">
      <selection activeCell="I29" sqref="I29"/>
    </sheetView>
  </sheetViews>
  <sheetFormatPr baseColWidth="10" defaultColWidth="10.85546875" defaultRowHeight="15.75" x14ac:dyDescent="0.25"/>
  <cols>
    <col min="1" max="1" width="16" style="1" customWidth="1"/>
    <col min="2" max="2" width="53.5703125" style="1" customWidth="1"/>
    <col min="3" max="3" width="12" style="1" customWidth="1"/>
    <col min="4" max="4" width="12.42578125" style="1" bestFit="1" customWidth="1"/>
    <col min="5" max="16384" width="10.85546875" style="1"/>
  </cols>
  <sheetData>
    <row r="1" spans="1:4" ht="18.75" x14ac:dyDescent="0.25">
      <c r="A1" s="199"/>
      <c r="B1" s="199"/>
      <c r="C1" s="13"/>
    </row>
    <row r="2" spans="1:4" ht="18.75" x14ac:dyDescent="0.25">
      <c r="A2" s="199"/>
      <c r="B2" s="199"/>
      <c r="C2" s="13"/>
    </row>
    <row r="3" spans="1:4" x14ac:dyDescent="0.25">
      <c r="A3" s="200"/>
      <c r="B3" s="200"/>
      <c r="C3" s="14"/>
    </row>
    <row r="4" spans="1:4" s="2" customFormat="1" ht="24" x14ac:dyDescent="0.25">
      <c r="A4" s="17" t="s">
        <v>509</v>
      </c>
      <c r="B4" s="17" t="s">
        <v>9</v>
      </c>
      <c r="C4" s="17" t="s">
        <v>518</v>
      </c>
    </row>
    <row r="5" spans="1:4" s="2" customFormat="1" ht="24" x14ac:dyDescent="0.25">
      <c r="A5" s="18" t="s">
        <v>31</v>
      </c>
      <c r="B5" s="19" t="s">
        <v>35</v>
      </c>
      <c r="C5" s="20">
        <v>70000000</v>
      </c>
    </row>
    <row r="6" spans="1:4" s="2" customFormat="1" ht="6" customHeight="1" x14ac:dyDescent="0.25">
      <c r="A6" s="21"/>
      <c r="B6" s="22"/>
      <c r="C6" s="21"/>
    </row>
    <row r="7" spans="1:4" s="2" customFormat="1" x14ac:dyDescent="0.25">
      <c r="A7" s="192" t="s">
        <v>13</v>
      </c>
      <c r="B7" s="23" t="s">
        <v>510</v>
      </c>
      <c r="C7" s="189">
        <v>45000000</v>
      </c>
    </row>
    <row r="8" spans="1:4" s="2" customFormat="1" ht="24" x14ac:dyDescent="0.25">
      <c r="A8" s="193"/>
      <c r="B8" s="23" t="s">
        <v>420</v>
      </c>
      <c r="C8" s="190"/>
    </row>
    <row r="9" spans="1:4" s="2" customFormat="1" x14ac:dyDescent="0.25">
      <c r="A9" s="193"/>
      <c r="B9" s="23" t="s">
        <v>511</v>
      </c>
      <c r="C9" s="190"/>
    </row>
    <row r="10" spans="1:4" s="2" customFormat="1" x14ac:dyDescent="0.25">
      <c r="A10" s="193"/>
      <c r="B10" s="23" t="s">
        <v>508</v>
      </c>
      <c r="C10" s="190"/>
    </row>
    <row r="11" spans="1:4" s="2" customFormat="1" x14ac:dyDescent="0.25">
      <c r="A11" s="194"/>
      <c r="B11" s="23" t="s">
        <v>512</v>
      </c>
      <c r="C11" s="191"/>
    </row>
    <row r="12" spans="1:4" s="2" customFormat="1" ht="5.25" customHeight="1" x14ac:dyDescent="0.25">
      <c r="A12" s="21"/>
      <c r="B12" s="22"/>
      <c r="C12" s="21"/>
    </row>
    <row r="13" spans="1:4" s="2" customFormat="1" ht="24" x14ac:dyDescent="0.25">
      <c r="A13" s="183" t="s">
        <v>17</v>
      </c>
      <c r="B13" s="19" t="s">
        <v>513</v>
      </c>
      <c r="C13" s="195">
        <v>54000000</v>
      </c>
    </row>
    <row r="14" spans="1:4" s="2" customFormat="1" x14ac:dyDescent="0.25">
      <c r="A14" s="198"/>
      <c r="B14" s="19" t="s">
        <v>300</v>
      </c>
      <c r="C14" s="196"/>
    </row>
    <row r="15" spans="1:4" s="2" customFormat="1" x14ac:dyDescent="0.25">
      <c r="A15" s="198"/>
      <c r="B15" s="19" t="s">
        <v>301</v>
      </c>
      <c r="C15" s="196"/>
    </row>
    <row r="16" spans="1:4" s="2" customFormat="1" x14ac:dyDescent="0.25">
      <c r="A16" s="198"/>
      <c r="B16" s="19" t="s">
        <v>302</v>
      </c>
      <c r="C16" s="196"/>
      <c r="D16" s="15"/>
    </row>
    <row r="17" spans="1:9" x14ac:dyDescent="0.25">
      <c r="A17" s="198"/>
      <c r="B17" s="25" t="s">
        <v>401</v>
      </c>
      <c r="C17" s="196"/>
    </row>
    <row r="18" spans="1:9" x14ac:dyDescent="0.25">
      <c r="A18" s="184"/>
      <c r="B18" s="24" t="s">
        <v>515</v>
      </c>
      <c r="C18" s="197"/>
    </row>
    <row r="19" spans="1:9" s="2" customFormat="1" ht="7.5" customHeight="1" x14ac:dyDescent="0.25">
      <c r="A19" s="21"/>
      <c r="B19" s="22"/>
      <c r="C19" s="21"/>
    </row>
    <row r="20" spans="1:9" s="2" customFormat="1" x14ac:dyDescent="0.25">
      <c r="A20" s="192" t="s">
        <v>21</v>
      </c>
      <c r="B20" s="23" t="s">
        <v>519</v>
      </c>
      <c r="C20" s="189">
        <f>240000000+11800000</f>
        <v>251800000</v>
      </c>
    </row>
    <row r="21" spans="1:9" s="2" customFormat="1" ht="24" x14ac:dyDescent="0.25">
      <c r="A21" s="193"/>
      <c r="B21" s="23" t="s">
        <v>483</v>
      </c>
      <c r="C21" s="190"/>
    </row>
    <row r="22" spans="1:9" s="2" customFormat="1" ht="24" x14ac:dyDescent="0.25">
      <c r="A22" s="193"/>
      <c r="B22" s="23" t="s">
        <v>40</v>
      </c>
      <c r="C22" s="190"/>
    </row>
    <row r="23" spans="1:9" s="2" customFormat="1" ht="24" x14ac:dyDescent="0.25">
      <c r="A23" s="193"/>
      <c r="B23" s="23" t="s">
        <v>24</v>
      </c>
      <c r="C23" s="190"/>
    </row>
    <row r="24" spans="1:9" s="2" customFormat="1" x14ac:dyDescent="0.25">
      <c r="A24" s="193"/>
      <c r="B24" s="23" t="s">
        <v>25</v>
      </c>
      <c r="C24" s="190"/>
      <c r="I24" s="2">
        <v>22</v>
      </c>
    </row>
    <row r="25" spans="1:9" s="2" customFormat="1" x14ac:dyDescent="0.25">
      <c r="A25" s="193"/>
      <c r="B25" s="23" t="s">
        <v>514</v>
      </c>
      <c r="C25" s="190"/>
      <c r="I25" s="2">
        <v>120</v>
      </c>
    </row>
    <row r="26" spans="1:9" s="2" customFormat="1" ht="24" x14ac:dyDescent="0.25">
      <c r="A26" s="194"/>
      <c r="B26" s="23" t="s">
        <v>335</v>
      </c>
      <c r="C26" s="191"/>
      <c r="I26" s="2">
        <f>SUM(I24:I25)</f>
        <v>142</v>
      </c>
    </row>
    <row r="27" spans="1:9" s="2" customFormat="1" ht="7.5" customHeight="1" x14ac:dyDescent="0.25">
      <c r="A27" s="21"/>
      <c r="B27" s="22"/>
      <c r="C27" s="21"/>
    </row>
    <row r="28" spans="1:9" s="2" customFormat="1" ht="48" x14ac:dyDescent="0.25">
      <c r="A28" s="183" t="s">
        <v>28</v>
      </c>
      <c r="B28" s="19" t="s">
        <v>516</v>
      </c>
      <c r="C28" s="185">
        <v>0</v>
      </c>
      <c r="I28" s="2">
        <f>400-I26</f>
        <v>258</v>
      </c>
    </row>
    <row r="29" spans="1:9" s="2" customFormat="1" x14ac:dyDescent="0.25">
      <c r="A29" s="184"/>
      <c r="B29" s="19" t="s">
        <v>6</v>
      </c>
      <c r="C29" s="186"/>
    </row>
    <row r="30" spans="1:9" s="2" customFormat="1" ht="5.25" customHeight="1" x14ac:dyDescent="0.25">
      <c r="A30" s="21"/>
      <c r="B30" s="22"/>
      <c r="C30" s="21"/>
    </row>
    <row r="31" spans="1:9" x14ac:dyDescent="0.25">
      <c r="A31" s="187" t="s">
        <v>517</v>
      </c>
      <c r="B31" s="188"/>
      <c r="C31" s="16">
        <v>420800000</v>
      </c>
    </row>
    <row r="32" spans="1:9" x14ac:dyDescent="0.25">
      <c r="C32" s="12"/>
    </row>
  </sheetData>
  <mergeCells count="12">
    <mergeCell ref="C13:C18"/>
    <mergeCell ref="A13:A18"/>
    <mergeCell ref="C7:C11"/>
    <mergeCell ref="A7:A11"/>
    <mergeCell ref="A1:B1"/>
    <mergeCell ref="A2:B2"/>
    <mergeCell ref="A3:B3"/>
    <mergeCell ref="A28:A29"/>
    <mergeCell ref="C28:C29"/>
    <mergeCell ref="A31:B31"/>
    <mergeCell ref="C20:C26"/>
    <mergeCell ref="A20:A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PA Consolidado</vt:lpstr>
      <vt:lpstr>Consolidado Administrativo</vt:lpstr>
      <vt:lpstr>'PA Consolidado'!Área_de_impresión</vt:lpstr>
      <vt:lpstr>'PA Consolidado'!Títulos_a_imprimir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Catalina Rodriguez Reyes</dc:creator>
  <cp:lastModifiedBy>Luis Enrique Fernandez Vega</cp:lastModifiedBy>
  <cp:lastPrinted>2016-04-28T13:03:50Z</cp:lastPrinted>
  <dcterms:created xsi:type="dcterms:W3CDTF">2015-01-22T17:09:03Z</dcterms:created>
  <dcterms:modified xsi:type="dcterms:W3CDTF">2016-04-29T23:06:09Z</dcterms:modified>
</cp:coreProperties>
</file>