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bookViews>
    <workbookView xWindow="0" yWindow="0" windowWidth="20490" windowHeight="6630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<sst xmlns="http://schemas.openxmlformats.org/spreadsheetml/2006/main" count="74" uniqueCount="22">
  <si>
    <t xml:space="preserve">Entidad </t>
  </si>
  <si>
    <t xml:space="preserve">GASTOS GENERALES </t>
  </si>
  <si>
    <t>GASTOS DE NÓMINA Y REDUCCIÓN DE CONTRATACIÓN POR SERVICIOS PERSONALES META: 1,8%</t>
  </si>
  <si>
    <t>Gastos en publicaciones (funcionamiento)  - META 40%</t>
  </si>
  <si>
    <t>Gastos de viaje y viáticos (funcionamiento) - META 15%</t>
  </si>
  <si>
    <t>Gastos de vehículos y combustibles (funcionamiento)</t>
  </si>
  <si>
    <t>Gastos de papelería  (funcionamiento)</t>
  </si>
  <si>
    <t>Gastos de telefonía (funcionamiento)</t>
  </si>
  <si>
    <t>Servicios públicos (funcionamiento)</t>
  </si>
  <si>
    <t>Eventos y capacitaciones (funcionamiento)</t>
  </si>
  <si>
    <t>Suscripciones a revistas y periódicos</t>
  </si>
  <si>
    <t>Otros (diferentes a los que aparecen en las anteriores  columnas)</t>
  </si>
  <si>
    <t>Horas extras</t>
  </si>
  <si>
    <t>Compensación de vacaciones en dinero</t>
  </si>
  <si>
    <t>Contratación de servicios personales</t>
  </si>
  <si>
    <t>Año 2015
Ejecutado estimado
($ millones)</t>
  </si>
  <si>
    <t xml:space="preserve">Año 2016
Programado
($ millones) </t>
  </si>
  <si>
    <t>% Meta de reducción  sobre apropiación 2015</t>
  </si>
  <si>
    <t>Ahorro esperado
($millones)</t>
  </si>
  <si>
    <t>Item de gasto</t>
  </si>
  <si>
    <t>Instituto Nacional para Sordos -INSOR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</si>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</sst>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&quot;$&quot;\ #,##0.000"/>
    <numFmt numFmtId="166" formatCode="&quot;$&quot;\ #,##0"/>
    <numFmt numFmtId="167" formatCode="&quot;$&quot;\ #,##0.00"/>
    <numFmt numFmtId="168" formatCode="0.0%"/>
    <numFmt numFmtId="169" formatCode="&quot;$&quot;\ 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21" applyFont="1" applyBorder="1" applyAlignment="1">
      <alignment vertical="center" wrapText="1"/>
    </xf>
    <xf numFmtId="0" fontId="2" fillId="3" borderId="0" xfId="21" applyFont="1" applyFill="1" applyBorder="1" applyAlignment="1">
      <alignment horizontal="center" vertical="center" wrapText="1"/>
    </xf>
    <xf numFmtId="0" fontId="2" fillId="2" borderId="2" xfId="21" applyFont="1" applyBorder="1" applyAlignment="1">
      <alignment horizontal="center" vertical="top" wrapText="1"/>
    </xf>
    <xf numFmtId="0" fontId="2" fillId="2" borderId="3" xfId="21" applyFont="1" applyBorder="1" applyAlignment="1">
      <alignment horizontal="center" vertical="top" wrapText="1"/>
    </xf>
    <xf numFmtId="0" fontId="2" fillId="2" borderId="4" xfId="21" applyFont="1" applyBorder="1" applyAlignment="1">
      <alignment horizontal="center" vertical="center" wrapText="1"/>
    </xf>
    <xf numFmtId="0" fontId="2" fillId="3" borderId="0" xfId="21" applyFont="1" applyFill="1" applyBorder="1" applyAlignment="1">
      <alignment horizontal="center" vertical="top" wrapText="1"/>
    </xf>
    <xf numFmtId="0" fontId="2" fillId="2" borderId="5" xfId="21" applyFont="1" applyBorder="1" applyAlignment="1">
      <alignment horizontal="center" vertical="top" wrapText="1"/>
    </xf>
    <xf numFmtId="0" fontId="2" fillId="2" borderId="6" xfId="21" applyFont="1" applyBorder="1" applyAlignment="1">
      <alignment horizontal="center" vertical="center" wrapText="1"/>
    </xf>
    <xf numFmtId="0" fontId="2" fillId="2" borderId="7" xfId="21" applyFont="1" applyBorder="1" applyAlignment="1">
      <alignment horizontal="center" vertical="top" wrapText="1"/>
    </xf>
    <xf numFmtId="0" fontId="2" fillId="2" borderId="8" xfId="21" applyFont="1" applyBorder="1" applyAlignment="1">
      <alignment horizontal="center" vertical="top" wrapText="1"/>
    </xf>
    <xf numFmtId="0" fontId="2" fillId="2" borderId="9" xfId="21" applyFont="1" applyBorder="1" applyAlignment="1">
      <alignment horizontal="center" vertical="center" wrapText="1"/>
    </xf>
    <xf numFmtId="0" fontId="2" fillId="2" borderId="10" xfId="21" applyFont="1" applyBorder="1" applyAlignment="1">
      <alignment horizontal="center" vertical="center" wrapText="1"/>
    </xf>
    <xf numFmtId="0" fontId="2" fillId="2" borderId="5" xfId="21" applyFont="1" applyBorder="1" applyAlignment="1">
      <alignment horizontal="center" vertical="center" wrapText="1"/>
    </xf>
    <xf numFmtId="0" fontId="4" fillId="4" borderId="5" xfId="21" applyFont="1" applyFill="1" applyBorder="1" applyAlignment="1">
      <alignment horizontal="center" vertical="top" wrapText="1"/>
    </xf>
    <xf numFmtId="0" fontId="4" fillId="4" borderId="3" xfId="21" applyFont="1" applyFill="1" applyBorder="1" applyAlignment="1">
      <alignment horizontal="center" vertical="top" wrapText="1"/>
    </xf>
    <xf numFmtId="0" fontId="4" fillId="4" borderId="2" xfId="21" applyFont="1" applyFill="1" applyBorder="1" applyAlignment="1">
      <alignment horizontal="center" vertical="top" wrapText="1"/>
    </xf>
    <xf numFmtId="0" fontId="4" fillId="4" borderId="4" xfId="2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center" wrapText="1" readingOrder="1"/>
    </xf>
    <xf numFmtId="167" fontId="9" fillId="5" borderId="12" xfId="0" applyNumberFormat="1" applyFont="1" applyFill="1" applyBorder="1" applyAlignment="1">
      <alignment horizontal="center" vertical="center" wrapText="1"/>
    </xf>
    <xf numFmtId="165" fontId="7" fillId="6" borderId="11" xfId="20" applyNumberFormat="1" applyFont="1" applyFill="1" applyBorder="1" applyAlignment="1">
      <alignment vertical="center"/>
    </xf>
    <xf numFmtId="9" fontId="7" fillId="6" borderId="11" xfId="22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166" fontId="7" fillId="6" borderId="11" xfId="20" applyNumberFormat="1" applyFont="1" applyFill="1" applyBorder="1" applyAlignment="1">
      <alignment vertical="center"/>
    </xf>
    <xf numFmtId="167" fontId="7" fillId="6" borderId="11" xfId="2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167" fontId="7" fillId="6" borderId="11" xfId="20" applyNumberFormat="1" applyFont="1" applyFill="1" applyBorder="1" applyAlignment="1">
      <alignment horizontal="right" vertical="center"/>
    </xf>
    <xf numFmtId="0" fontId="8" fillId="6" borderId="11" xfId="0" applyFont="1" applyFill="1" applyBorder="1" applyAlignment="1">
      <alignment vertical="center" wrapText="1"/>
    </xf>
    <xf numFmtId="9" fontId="7" fillId="6" borderId="11" xfId="22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168" fontId="7" fillId="6" borderId="11" xfId="22" applyNumberFormat="1" applyFont="1" applyFill="1" applyBorder="1" applyAlignment="1">
      <alignment horizontal="center" vertical="center"/>
    </xf>
    <xf numFmtId="169" fontId="7" fillId="6" borderId="11" xfId="20" applyNumberFormat="1" applyFont="1" applyFill="1" applyBorder="1" applyAlignment="1">
      <alignment vertical="center"/>
    </xf>
    <xf numFmtId="0" fontId="2" fillId="2" borderId="1" xfId="21" applyFont="1" applyBorder="1" applyAlignment="1">
      <alignment horizontal="center" vertical="center" wrapText="1"/>
    </xf>
    <xf numFmtId="0" fontId="2" fillId="2" borderId="7" xfId="21" applyFont="1" applyBorder="1" applyAlignment="1">
      <alignment horizontal="center" vertical="center" wrapText="1"/>
    </xf>
    <xf numFmtId="0" fontId="2" fillId="2" borderId="13" xfId="21" applyFont="1" applyBorder="1" applyAlignment="1">
      <alignment horizontal="center" vertical="center" wrapText="1"/>
    </xf>
    <xf numFmtId="0" fontId="2" fillId="2" borderId="14" xfId="21" applyFont="1" applyBorder="1" applyAlignment="1">
      <alignment horizontal="center" vertical="center" wrapText="1"/>
    </xf>
    <xf numFmtId="0" fontId="2" fillId="2" borderId="15" xfId="21" applyFont="1" applyBorder="1" applyAlignment="1">
      <alignment horizontal="center" vertical="center" wrapText="1"/>
    </xf>
    <xf numFmtId="0" fontId="2" fillId="2" borderId="16" xfId="21" applyFont="1" applyBorder="1" applyAlignment="1">
      <alignment horizontal="center" vertical="center" wrapText="1"/>
    </xf>
    <xf numFmtId="0" fontId="2" fillId="2" borderId="6" xfId="21" applyFont="1" applyBorder="1" applyAlignment="1">
      <alignment horizontal="center" vertical="center" wrapText="1"/>
    </xf>
    <xf numFmtId="0" fontId="2" fillId="2" borderId="17" xfId="21" applyFont="1" applyBorder="1" applyAlignment="1">
      <alignment horizontal="center" vertical="center" wrapText="1"/>
    </xf>
    <xf numFmtId="0" fontId="2" fillId="2" borderId="18" xfId="21" applyFont="1" applyBorder="1" applyAlignment="1">
      <alignment horizontal="center" vertical="center" wrapText="1"/>
    </xf>
    <xf numFmtId="0" fontId="2" fillId="2" borderId="19" xfId="21" applyFont="1" applyBorder="1" applyAlignment="1">
      <alignment horizontal="center" vertical="center" wrapText="1"/>
    </xf>
    <xf numFmtId="0" fontId="2" fillId="2" borderId="20" xfId="21" applyFont="1" applyBorder="1" applyAlignment="1">
      <alignment horizontal="center" vertical="center" wrapText="1"/>
    </xf>
    <xf numFmtId="0" fontId="2" fillId="2" borderId="21" xfId="21" applyFont="1" applyBorder="1" applyAlignment="1">
      <alignment horizontal="center" vertical="center" wrapText="1"/>
    </xf>
    <xf numFmtId="0" fontId="2" fillId="2" borderId="10" xfId="21" applyFont="1" applyBorder="1" applyAlignment="1">
      <alignment horizontal="center" vertical="center" wrapText="1"/>
    </xf>
    <xf numFmtId="0" fontId="2" fillId="2" borderId="22" xfId="21" applyFont="1" applyBorder="1" applyAlignment="1">
      <alignment horizontal="center" vertical="center" wrapText="1"/>
    </xf>
    <xf numFmtId="0" fontId="4" fillId="4" borderId="23" xfId="21" applyFont="1" applyFill="1" applyBorder="1" applyAlignment="1">
      <alignment horizontal="center" vertical="center" wrapText="1"/>
    </xf>
    <xf numFmtId="0" fontId="4" fillId="4" borderId="1" xfId="21" applyFont="1" applyFill="1" applyBorder="1" applyAlignment="1">
      <alignment horizontal="center" vertical="center" wrapText="1"/>
    </xf>
    <xf numFmtId="0" fontId="4" fillId="4" borderId="22" xfId="21" applyFont="1" applyFill="1" applyBorder="1" applyAlignment="1">
      <alignment horizontal="center" vertical="center" wrapText="1"/>
    </xf>
    <xf numFmtId="0" fontId="4" fillId="4" borderId="17" xfId="21" applyFont="1" applyFill="1" applyBorder="1" applyAlignment="1">
      <alignment horizontal="center" vertical="center" wrapText="1"/>
    </xf>
    <xf numFmtId="0" fontId="4" fillId="4" borderId="18" xfId="21" applyFont="1" applyFill="1" applyBorder="1" applyAlignment="1">
      <alignment horizontal="center" vertical="center" wrapText="1"/>
    </xf>
    <xf numFmtId="0" fontId="4" fillId="4" borderId="19" xfId="21" applyFont="1" applyFill="1" applyBorder="1" applyAlignment="1">
      <alignment horizontal="center" vertical="center" wrapText="1"/>
    </xf>
    <xf numFmtId="0" fontId="2" fillId="2" borderId="24" xfId="21" applyFont="1" applyBorder="1" applyAlignment="1">
      <alignment horizontal="center" vertical="center" wrapText="1"/>
    </xf>
    <xf numFmtId="0" fontId="2" fillId="2" borderId="8" xfId="21" applyFont="1" applyBorder="1" applyAlignment="1">
      <alignment horizontal="center" vertical="center" wrapText="1"/>
    </xf>
    <xf numFmtId="0" fontId="2" fillId="2" borderId="9" xfId="21" applyFont="1" applyBorder="1" applyAlignment="1">
      <alignment horizontal="center" vertical="center" wrapText="1"/>
    </xf>
    <xf numFmtId="0" fontId="4" fillId="4" borderId="20" xfId="21" applyFont="1" applyFill="1" applyBorder="1" applyAlignment="1">
      <alignment horizontal="center" vertical="center" wrapText="1"/>
    </xf>
    <xf numFmtId="0" fontId="4" fillId="4" borderId="21" xfId="21" applyFont="1" applyFill="1" applyBorder="1" applyAlignment="1">
      <alignment horizontal="center" vertical="center" wrapText="1"/>
    </xf>
    <xf numFmtId="0" fontId="4" fillId="4" borderId="10" xfId="2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Énfasis1" xfId="21"/>
    <cellStyle name="Porcentaj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"/>
  <sheetViews>
    <sheetView tabSelected="1" workbookViewId="0" topLeftCell="A1">
      <selection activeCell="BC15" sqref="BC15"/>
    </sheetView>
  </sheetViews>
  <sheetFormatPr defaultColWidth="11.421875" defaultRowHeight="15"/>
  <cols>
    <col min="1" max="1" width="25.7109375" style="0" customWidth="1"/>
    <col min="6" max="6" width="0.42578125" style="0" customWidth="1"/>
    <col min="11" max="11" width="0.2890625" style="0" customWidth="1"/>
    <col min="16" max="16" width="0.9921875" style="0" customWidth="1"/>
    <col min="21" max="21" width="0.9921875" style="0" customWidth="1"/>
    <col min="26" max="26" width="0.2890625" style="0" customWidth="1"/>
    <col min="30" max="30" width="11.421875" style="0" customWidth="1"/>
    <col min="31" max="31" width="0.13671875" style="0" customWidth="1"/>
    <col min="35" max="35" width="11.421875" style="0" customWidth="1"/>
    <col min="36" max="36" width="0.2890625" style="0" customWidth="1"/>
    <col min="40" max="40" width="11.421875" style="0" customWidth="1"/>
    <col min="41" max="41" width="0.2890625" style="0" customWidth="1"/>
    <col min="47" max="47" width="0.5625" style="0" customWidth="1"/>
    <col min="52" max="52" width="0.2890625" style="0" customWidth="1"/>
    <col min="57" max="57" width="0.71875" style="0" customWidth="1"/>
  </cols>
  <sheetData>
    <row r="1" spans="1:61" ht="15.75" thickBot="1">
      <c r="A1" s="33" t="s">
        <v>0</v>
      </c>
      <c r="B1" s="36" t="s">
        <v>1</v>
      </c>
      <c r="C1" s="36"/>
      <c r="D1" s="36"/>
      <c r="E1" s="36"/>
      <c r="F1" s="1"/>
      <c r="G1" s="32" t="s">
        <v>1</v>
      </c>
      <c r="H1" s="32"/>
      <c r="I1" s="32"/>
      <c r="J1" s="32"/>
      <c r="K1" s="1"/>
      <c r="L1" s="32" t="s">
        <v>1</v>
      </c>
      <c r="M1" s="32"/>
      <c r="N1" s="32"/>
      <c r="O1" s="32"/>
      <c r="P1" s="1"/>
      <c r="Q1" s="32" t="s">
        <v>1</v>
      </c>
      <c r="R1" s="32"/>
      <c r="S1" s="32"/>
      <c r="T1" s="32"/>
      <c r="U1" s="1"/>
      <c r="V1" s="32" t="s">
        <v>1</v>
      </c>
      <c r="W1" s="32"/>
      <c r="X1" s="32"/>
      <c r="Y1" s="32"/>
      <c r="Z1" s="1"/>
      <c r="AA1" s="32" t="s">
        <v>1</v>
      </c>
      <c r="AB1" s="32"/>
      <c r="AC1" s="32"/>
      <c r="AD1" s="32"/>
      <c r="AE1" s="32" t="s">
        <v>1</v>
      </c>
      <c r="AF1" s="32"/>
      <c r="AG1" s="32"/>
      <c r="AH1" s="32"/>
      <c r="AI1" s="32"/>
      <c r="AJ1" s="1"/>
      <c r="AK1" s="32" t="s">
        <v>1</v>
      </c>
      <c r="AL1" s="32"/>
      <c r="AM1" s="32"/>
      <c r="AN1" s="32"/>
      <c r="AO1" s="1"/>
      <c r="AP1" s="32" t="s">
        <v>1</v>
      </c>
      <c r="AQ1" s="32"/>
      <c r="AR1" s="32"/>
      <c r="AS1" s="32"/>
      <c r="AT1" s="45"/>
      <c r="AV1" s="46" t="s">
        <v>2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/>
    </row>
    <row r="2" spans="1:61" ht="15">
      <c r="A2" s="34"/>
      <c r="B2" s="37" t="s">
        <v>3</v>
      </c>
      <c r="C2" s="37"/>
      <c r="D2" s="37"/>
      <c r="E2" s="38"/>
      <c r="F2" s="2"/>
      <c r="G2" s="39" t="s">
        <v>4</v>
      </c>
      <c r="H2" s="40"/>
      <c r="I2" s="40"/>
      <c r="J2" s="41"/>
      <c r="K2" s="2"/>
      <c r="L2" s="42" t="s">
        <v>5</v>
      </c>
      <c r="M2" s="43"/>
      <c r="N2" s="43"/>
      <c r="O2" s="44"/>
      <c r="P2" s="2"/>
      <c r="Q2" s="42" t="s">
        <v>6</v>
      </c>
      <c r="R2" s="43"/>
      <c r="S2" s="43"/>
      <c r="T2" s="44"/>
      <c r="U2" s="2"/>
      <c r="V2" s="42" t="s">
        <v>7</v>
      </c>
      <c r="W2" s="43"/>
      <c r="X2" s="43"/>
      <c r="Y2" s="44"/>
      <c r="Z2" s="2"/>
      <c r="AA2" s="39" t="s">
        <v>8</v>
      </c>
      <c r="AB2" s="40"/>
      <c r="AC2" s="40"/>
      <c r="AD2" s="41"/>
      <c r="AE2" s="2"/>
      <c r="AF2" s="39" t="s">
        <v>9</v>
      </c>
      <c r="AG2" s="40"/>
      <c r="AH2" s="40"/>
      <c r="AI2" s="41"/>
      <c r="AJ2" s="2"/>
      <c r="AK2" s="42" t="s">
        <v>10</v>
      </c>
      <c r="AL2" s="43"/>
      <c r="AM2" s="43"/>
      <c r="AN2" s="44"/>
      <c r="AO2" s="2"/>
      <c r="AP2" s="52" t="s">
        <v>11</v>
      </c>
      <c r="AQ2" s="35"/>
      <c r="AR2" s="35"/>
      <c r="AS2" s="53"/>
      <c r="AT2" s="54"/>
      <c r="AV2" s="55" t="s">
        <v>12</v>
      </c>
      <c r="AW2" s="56"/>
      <c r="AX2" s="56"/>
      <c r="AY2" s="57"/>
      <c r="BA2" s="55" t="s">
        <v>13</v>
      </c>
      <c r="BB2" s="56"/>
      <c r="BC2" s="56"/>
      <c r="BD2" s="57"/>
      <c r="BF2" s="49" t="s">
        <v>14</v>
      </c>
      <c r="BG2" s="50"/>
      <c r="BH2" s="50"/>
      <c r="BI2" s="51"/>
    </row>
    <row r="3" spans="1:61" ht="75">
      <c r="A3" s="35"/>
      <c r="B3" s="3" t="s">
        <v>15</v>
      </c>
      <c r="C3" s="4" t="s">
        <v>16</v>
      </c>
      <c r="D3" s="4" t="s">
        <v>17</v>
      </c>
      <c r="E3" s="5" t="s">
        <v>18</v>
      </c>
      <c r="F3" s="6"/>
      <c r="G3" s="7" t="s">
        <v>15</v>
      </c>
      <c r="H3" s="4" t="s">
        <v>16</v>
      </c>
      <c r="I3" s="4" t="s">
        <v>17</v>
      </c>
      <c r="J3" s="8" t="s">
        <v>18</v>
      </c>
      <c r="K3" s="6"/>
      <c r="L3" s="7" t="s">
        <v>15</v>
      </c>
      <c r="M3" s="4" t="s">
        <v>16</v>
      </c>
      <c r="N3" s="9" t="s">
        <v>17</v>
      </c>
      <c r="O3" s="8" t="s">
        <v>18</v>
      </c>
      <c r="P3" s="6"/>
      <c r="Q3" s="7" t="s">
        <v>15</v>
      </c>
      <c r="R3" s="4" t="s">
        <v>16</v>
      </c>
      <c r="S3" s="10" t="s">
        <v>17</v>
      </c>
      <c r="T3" s="11" t="s">
        <v>18</v>
      </c>
      <c r="U3" s="6"/>
      <c r="V3" s="7" t="s">
        <v>15</v>
      </c>
      <c r="W3" s="4" t="s">
        <v>16</v>
      </c>
      <c r="X3" s="10" t="s">
        <v>17</v>
      </c>
      <c r="Y3" s="11" t="s">
        <v>18</v>
      </c>
      <c r="Z3" s="6"/>
      <c r="AA3" s="7" t="s">
        <v>15</v>
      </c>
      <c r="AB3" s="4" t="s">
        <v>16</v>
      </c>
      <c r="AC3" s="10" t="s">
        <v>17</v>
      </c>
      <c r="AD3" s="11" t="s">
        <v>18</v>
      </c>
      <c r="AE3" s="6"/>
      <c r="AF3" s="7" t="s">
        <v>15</v>
      </c>
      <c r="AG3" s="4" t="s">
        <v>16</v>
      </c>
      <c r="AH3" s="4" t="s">
        <v>17</v>
      </c>
      <c r="AI3" s="12" t="s">
        <v>18</v>
      </c>
      <c r="AJ3" s="6"/>
      <c r="AK3" s="7" t="s">
        <v>15</v>
      </c>
      <c r="AL3" s="4" t="s">
        <v>16</v>
      </c>
      <c r="AM3" s="10" t="s">
        <v>17</v>
      </c>
      <c r="AN3" s="11" t="s">
        <v>18</v>
      </c>
      <c r="AO3" s="6"/>
      <c r="AP3" s="13" t="s">
        <v>19</v>
      </c>
      <c r="AQ3" s="4" t="s">
        <v>15</v>
      </c>
      <c r="AR3" s="4" t="s">
        <v>16</v>
      </c>
      <c r="AS3" s="10" t="s">
        <v>17</v>
      </c>
      <c r="AT3" s="11" t="s">
        <v>18</v>
      </c>
      <c r="AV3" s="14" t="s">
        <v>15</v>
      </c>
      <c r="AW3" s="15" t="s">
        <v>16</v>
      </c>
      <c r="AX3" s="16" t="s">
        <v>17</v>
      </c>
      <c r="AY3" s="17" t="s">
        <v>18</v>
      </c>
      <c r="BA3" s="14" t="s">
        <v>15</v>
      </c>
      <c r="BB3" s="15" t="s">
        <v>16</v>
      </c>
      <c r="BC3" s="16" t="s">
        <v>17</v>
      </c>
      <c r="BD3" s="17" t="s">
        <v>18</v>
      </c>
      <c r="BF3" s="14" t="s">
        <v>15</v>
      </c>
      <c r="BG3" s="15" t="s">
        <v>16</v>
      </c>
      <c r="BH3" s="16" t="s">
        <v>17</v>
      </c>
      <c r="BI3" s="17" t="s">
        <v>18</v>
      </c>
    </row>
    <row r="4" spans="1:61" ht="23.25" thickBot="1">
      <c r="A4" s="18" t="s">
        <v>20</v>
      </c>
      <c r="B4" s="20">
        <v>0.271</v>
      </c>
      <c r="C4" s="20">
        <v>3.565509</v>
      </c>
      <c r="D4" s="21">
        <v>0.1</v>
      </c>
      <c r="E4" s="20">
        <f aca="true" t="shared" si="0" ref="E4">+C4*D4</f>
        <v>0.3565509</v>
      </c>
      <c r="F4" s="22"/>
      <c r="G4" s="20">
        <v>0.543682</v>
      </c>
      <c r="H4" s="20">
        <v>0.543682</v>
      </c>
      <c r="I4" s="21">
        <v>0.1</v>
      </c>
      <c r="J4" s="20">
        <f aca="true" t="shared" si="1" ref="J4">+H4*I4</f>
        <v>0.054368200000000005</v>
      </c>
      <c r="K4" s="22"/>
      <c r="L4" s="23">
        <v>5.60428</v>
      </c>
      <c r="M4" s="23">
        <v>8</v>
      </c>
      <c r="N4" s="21">
        <v>0.1</v>
      </c>
      <c r="O4" s="24">
        <f aca="true" t="shared" si="2" ref="O4">+M4*N4</f>
        <v>0.8</v>
      </c>
      <c r="P4" s="25"/>
      <c r="Q4" s="26">
        <v>7.905807</v>
      </c>
      <c r="R4" s="26">
        <v>6.746695</v>
      </c>
      <c r="S4" s="21">
        <v>0.1</v>
      </c>
      <c r="T4" s="23">
        <f aca="true" t="shared" si="3" ref="T4">+R4*S4</f>
        <v>0.6746695</v>
      </c>
      <c r="U4" s="22"/>
      <c r="V4" s="24">
        <v>10.113984</v>
      </c>
      <c r="W4" s="24">
        <v>9.525266</v>
      </c>
      <c r="X4" s="21">
        <v>0.1</v>
      </c>
      <c r="Y4" s="23">
        <f aca="true" t="shared" si="4" ref="Y4">+W4*X4</f>
        <v>0.9525266000000001</v>
      </c>
      <c r="Z4" s="22"/>
      <c r="AA4" s="24">
        <v>44.076482</v>
      </c>
      <c r="AB4" s="24">
        <v>68.600297</v>
      </c>
      <c r="AC4" s="21">
        <v>0.1</v>
      </c>
      <c r="AD4" s="23">
        <f aca="true" t="shared" si="5" ref="AD4">+AB4*AC4</f>
        <v>6.8600297</v>
      </c>
      <c r="AE4" s="22"/>
      <c r="AF4" s="24">
        <v>10.75415</v>
      </c>
      <c r="AG4" s="24">
        <v>24.978525</v>
      </c>
      <c r="AH4" s="21">
        <v>0.1</v>
      </c>
      <c r="AI4" s="23">
        <f aca="true" t="shared" si="6" ref="AI4">+AG4*AH4</f>
        <v>2.4978525000000005</v>
      </c>
      <c r="AJ4" s="22"/>
      <c r="AK4" s="23">
        <v>0</v>
      </c>
      <c r="AL4" s="23">
        <v>0</v>
      </c>
      <c r="AM4" s="21">
        <v>0</v>
      </c>
      <c r="AN4" s="23">
        <f aca="true" t="shared" si="7" ref="AN4">+AL4*AM4</f>
        <v>0</v>
      </c>
      <c r="AO4" s="22"/>
      <c r="AP4" s="27"/>
      <c r="AQ4" s="23"/>
      <c r="AR4" s="23"/>
      <c r="AS4" s="28"/>
      <c r="AT4" s="23">
        <f aca="true" t="shared" si="8" ref="AT4">+AR4*AS4</f>
        <v>0</v>
      </c>
      <c r="AU4" s="29"/>
      <c r="AV4" s="23">
        <v>0</v>
      </c>
      <c r="AW4" s="23">
        <v>4.8</v>
      </c>
      <c r="AX4" s="30">
        <v>0.1</v>
      </c>
      <c r="AY4" s="24">
        <f aca="true" t="shared" si="9" ref="AY4">+AW4*AX4</f>
        <v>0.48</v>
      </c>
      <c r="AZ4" s="29"/>
      <c r="BA4" s="23">
        <v>0</v>
      </c>
      <c r="BB4" s="31">
        <v>13.083274</v>
      </c>
      <c r="BC4" s="30">
        <v>0.1</v>
      </c>
      <c r="BD4" s="20">
        <f aca="true" t="shared" si="10" ref="BD4">+BB4*BC4</f>
        <v>1.3083274</v>
      </c>
      <c r="BE4" s="29">
        <v>0</v>
      </c>
      <c r="BF4" s="23">
        <v>0</v>
      </c>
      <c r="BG4" s="23">
        <v>44.271878</v>
      </c>
      <c r="BH4" s="30">
        <v>0.1</v>
      </c>
      <c r="BI4" s="20">
        <f aca="true" t="shared" si="11" ref="BI4">+BG4*BH4</f>
        <v>4.4271878000000005</v>
      </c>
    </row>
    <row r="5" spans="1:61" ht="15.75" thickBot="1">
      <c r="A5" t="s">
        <v>21</v>
      </c>
      <c r="B5" s="19">
        <f>SUM(B4)</f>
        <v>0.271</v>
      </c>
      <c r="C5" s="19">
        <f aca="true" t="shared" si="12" ref="C5:BI5">SUM(C4)</f>
        <v>3.565509</v>
      </c>
      <c r="D5" s="19">
        <f t="shared" si="12"/>
        <v>0.1</v>
      </c>
      <c r="E5" s="19">
        <f t="shared" si="12"/>
        <v>0.3565509</v>
      </c>
      <c r="F5" s="19">
        <f t="shared" si="12"/>
        <v>0</v>
      </c>
      <c r="G5" s="19">
        <f t="shared" si="12"/>
        <v>0.543682</v>
      </c>
      <c r="H5" s="19">
        <f t="shared" si="12"/>
        <v>0.543682</v>
      </c>
      <c r="I5" s="19">
        <f t="shared" si="12"/>
        <v>0.1</v>
      </c>
      <c r="J5" s="19">
        <f t="shared" si="12"/>
        <v>0.054368200000000005</v>
      </c>
      <c r="K5" s="19">
        <f t="shared" si="12"/>
        <v>0</v>
      </c>
      <c r="L5" s="19">
        <f t="shared" si="12"/>
        <v>5.60428</v>
      </c>
      <c r="M5" s="19">
        <f t="shared" si="12"/>
        <v>8</v>
      </c>
      <c r="N5" s="19">
        <f t="shared" si="12"/>
        <v>0.1</v>
      </c>
      <c r="O5" s="19">
        <f t="shared" si="12"/>
        <v>0.8</v>
      </c>
      <c r="P5" s="19">
        <f t="shared" si="12"/>
        <v>0</v>
      </c>
      <c r="Q5" s="19">
        <f t="shared" si="12"/>
        <v>7.905807</v>
      </c>
      <c r="R5" s="19">
        <f t="shared" si="12"/>
        <v>6.746695</v>
      </c>
      <c r="S5" s="19">
        <f t="shared" si="12"/>
        <v>0.1</v>
      </c>
      <c r="T5" s="19">
        <f t="shared" si="12"/>
        <v>0.6746695</v>
      </c>
      <c r="U5" s="19">
        <f t="shared" si="12"/>
        <v>0</v>
      </c>
      <c r="V5" s="19">
        <f t="shared" si="12"/>
        <v>10.113984</v>
      </c>
      <c r="W5" s="19">
        <f t="shared" si="12"/>
        <v>9.525266</v>
      </c>
      <c r="X5" s="19">
        <f t="shared" si="12"/>
        <v>0.1</v>
      </c>
      <c r="Y5" s="19">
        <f t="shared" si="12"/>
        <v>0.9525266000000001</v>
      </c>
      <c r="Z5" s="19">
        <f t="shared" si="12"/>
        <v>0</v>
      </c>
      <c r="AA5" s="19">
        <f t="shared" si="12"/>
        <v>44.076482</v>
      </c>
      <c r="AB5" s="19">
        <f t="shared" si="12"/>
        <v>68.600297</v>
      </c>
      <c r="AC5" s="19">
        <f t="shared" si="12"/>
        <v>0.1</v>
      </c>
      <c r="AD5" s="19">
        <f t="shared" si="12"/>
        <v>6.8600297</v>
      </c>
      <c r="AE5" s="19">
        <f t="shared" si="12"/>
        <v>0</v>
      </c>
      <c r="AF5" s="19">
        <f t="shared" si="12"/>
        <v>10.75415</v>
      </c>
      <c r="AG5" s="19">
        <f t="shared" si="12"/>
        <v>24.978525</v>
      </c>
      <c r="AH5" s="19">
        <f t="shared" si="12"/>
        <v>0.1</v>
      </c>
      <c r="AI5" s="19">
        <f t="shared" si="12"/>
        <v>2.4978525000000005</v>
      </c>
      <c r="AJ5" s="19">
        <f t="shared" si="12"/>
        <v>0</v>
      </c>
      <c r="AK5" s="19">
        <f t="shared" si="12"/>
        <v>0</v>
      </c>
      <c r="AL5" s="19">
        <f t="shared" si="12"/>
        <v>0</v>
      </c>
      <c r="AM5" s="19">
        <f t="shared" si="12"/>
        <v>0</v>
      </c>
      <c r="AN5" s="19">
        <f t="shared" si="12"/>
        <v>0</v>
      </c>
      <c r="AO5" s="19">
        <f t="shared" si="12"/>
        <v>0</v>
      </c>
      <c r="AP5" s="19">
        <f t="shared" si="12"/>
        <v>0</v>
      </c>
      <c r="AQ5" s="19">
        <f t="shared" si="12"/>
        <v>0</v>
      </c>
      <c r="AR5" s="19">
        <f t="shared" si="12"/>
        <v>0</v>
      </c>
      <c r="AS5" s="19">
        <f t="shared" si="12"/>
        <v>0</v>
      </c>
      <c r="AT5" s="19">
        <f t="shared" si="12"/>
        <v>0</v>
      </c>
      <c r="AU5" s="19">
        <f t="shared" si="12"/>
        <v>0</v>
      </c>
      <c r="AV5" s="19">
        <f t="shared" si="12"/>
        <v>0</v>
      </c>
      <c r="AW5" s="19">
        <f t="shared" si="12"/>
        <v>4.8</v>
      </c>
      <c r="AX5" s="19">
        <f t="shared" si="12"/>
        <v>0.1</v>
      </c>
      <c r="AY5" s="19">
        <f t="shared" si="12"/>
        <v>0.48</v>
      </c>
      <c r="AZ5" s="19">
        <f t="shared" si="12"/>
        <v>0</v>
      </c>
      <c r="BA5" s="19">
        <f t="shared" si="12"/>
        <v>0</v>
      </c>
      <c r="BB5" s="19">
        <f t="shared" si="12"/>
        <v>13.083274</v>
      </c>
      <c r="BC5" s="19">
        <f t="shared" si="12"/>
        <v>0.1</v>
      </c>
      <c r="BD5" s="19">
        <f t="shared" si="12"/>
        <v>1.3083274</v>
      </c>
      <c r="BE5" s="19">
        <f t="shared" si="12"/>
        <v>0</v>
      </c>
      <c r="BF5" s="19">
        <f t="shared" si="12"/>
        <v>0</v>
      </c>
      <c r="BG5" s="19">
        <f t="shared" si="12"/>
        <v>44.271878</v>
      </c>
      <c r="BH5" s="19">
        <f t="shared" si="12"/>
        <v>0.1</v>
      </c>
      <c r="BI5" s="19">
        <f t="shared" si="12"/>
        <v>4.4271878000000005</v>
      </c>
    </row>
  </sheetData>
  <mergeCells count="23">
    <mergeCell ref="BF2:BI2"/>
    <mergeCell ref="AA2:AD2"/>
    <mergeCell ref="AF2:AI2"/>
    <mergeCell ref="AK2:AN2"/>
    <mergeCell ref="AP2:AT2"/>
    <mergeCell ref="AV2:AY2"/>
    <mergeCell ref="BA2:BD2"/>
    <mergeCell ref="AA1:AD1"/>
    <mergeCell ref="AE1:AI1"/>
    <mergeCell ref="AK1:AN1"/>
    <mergeCell ref="AP1:AT1"/>
    <mergeCell ref="AV1:BI1"/>
    <mergeCell ref="V1:Y1"/>
    <mergeCell ref="A1:A3"/>
    <mergeCell ref="B1:E1"/>
    <mergeCell ref="G1:J1"/>
    <mergeCell ref="L1:O1"/>
    <mergeCell ref="Q1:T1"/>
    <mergeCell ref="B2:E2"/>
    <mergeCell ref="G2:J2"/>
    <mergeCell ref="L2:O2"/>
    <mergeCell ref="Q2:T2"/>
    <mergeCell ref="V2:Y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Alejandro Avila Avila</dc:creator>
  <cp:keywords/>
  <dc:description/>
  <cp:lastModifiedBy>Luis Enrique Fernandez Vega</cp:lastModifiedBy>
  <dcterms:created xsi:type="dcterms:W3CDTF">2016-05-17T23:20:38Z</dcterms:created>
  <dcterms:modified xsi:type="dcterms:W3CDTF">2016-05-18T00:29:44Z</dcterms:modified>
  <cp:category/>
  <cp:version/>
  <cp:contentType/>
  <cp:contentStatus/>
</cp:coreProperties>
</file>