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plan 2015" sheetId="1" r:id="rId1"/>
    <sheet name="Hoja1" sheetId="2" r:id="rId2"/>
    <sheet name="Hoja2" sheetId="3" r:id="rId3"/>
  </sheets>
  <definedNames>
    <definedName name="_xlnm.Print_Area" localSheetId="0">'plan 2015'!$A$1:$L$96</definedName>
    <definedName name="_xlnm.Print_Titles" localSheetId="0">'plan 2015'!$18:$18</definedName>
    <definedName name="Z_0D118CE8_3D38_4462_8AE4_852310452A98_.wvu.FilterData" localSheetId="0" hidden="1">'plan 2015'!$B$18:$M$87</definedName>
    <definedName name="Z_0D118CE8_3D38_4462_8AE4_852310452A98_.wvu.PrintTitles" localSheetId="0" hidden="1">'plan 2015'!$18:$18</definedName>
    <definedName name="Z_1CF72E75_3B36_4C19_90D1_CDB839C587B8_.wvu.FilterData" localSheetId="0" hidden="1">'plan 2015'!$B$18:$L$134</definedName>
    <definedName name="Z_1CF72E75_3B36_4C19_90D1_CDB839C587B8_.wvu.PrintTitles" localSheetId="0" hidden="1">'plan 2015'!$18:$18</definedName>
    <definedName name="Z_22032A63_6483_432D_9325_7E90BF6E5EF3_.wvu.FilterData" localSheetId="0" hidden="1">'plan 2015'!$B$18:$L$134</definedName>
    <definedName name="Z_22032A63_6483_432D_9325_7E90BF6E5EF3_.wvu.PrintTitles" localSheetId="0" hidden="1">'plan 2015'!$18:$18</definedName>
    <definedName name="Z_392FB722_AA3A_44E3_8EAE_1EF553FBA5B6_.wvu.FilterData" localSheetId="0" hidden="1">'plan 2015'!$B$18:$M$87</definedName>
    <definedName name="Z_392FB722_AA3A_44E3_8EAE_1EF553FBA5B6_.wvu.PrintTitles" localSheetId="0" hidden="1">'plan 2015'!$18:$18</definedName>
    <definedName name="Z_43EC815B_9AD5_49CD_B33E_84C71E6C378E_.wvu.FilterData" localSheetId="0" hidden="1">'plan 2015'!$B$19:$O$19</definedName>
    <definedName name="Z_43EC815B_9AD5_49CD_B33E_84C71E6C378E_.wvu.PrintArea" localSheetId="0" hidden="1">'plan 2015'!$A$1:$L$96</definedName>
    <definedName name="Z_43EC815B_9AD5_49CD_B33E_84C71E6C378E_.wvu.PrintTitles" localSheetId="0" hidden="1">'plan 2015'!$18:$18</definedName>
    <definedName name="Z_45F8AF98_5F69_408E_B4AA_C79F3B025804_.wvu.FilterData" localSheetId="0" hidden="1">'plan 2015'!$B$18:$M$78</definedName>
    <definedName name="Z_45F8AF98_5F69_408E_B4AA_C79F3B025804_.wvu.PrintTitles" localSheetId="0" hidden="1">'plan 2015'!$18:$18</definedName>
    <definedName name="Z_468D650D_A6AC_4EBC_9D93_DD05A003FF04_.wvu.FilterData" localSheetId="0" hidden="1">'plan 2015'!$B$18:$M$78</definedName>
    <definedName name="Z_468D650D_A6AC_4EBC_9D93_DD05A003FF04_.wvu.PrintTitles" localSheetId="0" hidden="1">'plan 2015'!$18:$18</definedName>
    <definedName name="Z_5A392C05_F38A_45E1_9580_466DEAB01D87_.wvu.FilterData" localSheetId="0" hidden="1">'plan 2015'!$B$18:$M$87</definedName>
    <definedName name="Z_5A392C05_F38A_45E1_9580_466DEAB01D87_.wvu.PrintTitles" localSheetId="0" hidden="1">'plan 2015'!$18:$18</definedName>
    <definedName name="Z_5DD06125_B6F8_41B1_8436_2A3CFED33D64_.wvu.FilterData" localSheetId="0" hidden="1">'plan 2015'!$B$18:$M$78</definedName>
    <definedName name="Z_5DD06125_B6F8_41B1_8436_2A3CFED33D64_.wvu.PrintTitles" localSheetId="0" hidden="1">'plan 2015'!$18:$18</definedName>
    <definedName name="Z_5DD06125_B6F8_41B1_8436_2A3CFED33D64_.wvu.Rows" localSheetId="0" hidden="1">'plan 2015'!$135:$141</definedName>
    <definedName name="Z_745B0756_DF5D_4C1D_8C43_6E4755992841_.wvu.FilterData" localSheetId="0" hidden="1">'plan 2015'!$B$18:$M$78</definedName>
    <definedName name="Z_745B0756_DF5D_4C1D_8C43_6E4755992841_.wvu.PrintTitles" localSheetId="0" hidden="1">'plan 2015'!$18:$18</definedName>
    <definedName name="Z_8D57507B_E4AC_4C01_9523_78C4304330F7_.wvu.FilterData" localSheetId="0" hidden="1">'plan 2015'!$B$18:$M$18</definedName>
    <definedName name="Z_8D57507B_E4AC_4C01_9523_78C4304330F7_.wvu.PrintTitles" localSheetId="0" hidden="1">'plan 2015'!$18:$18</definedName>
    <definedName name="Z_A4FAFB32_1D12_429C_8BA2_8F805E30DA39_.wvu.FilterData" localSheetId="0" hidden="1">'plan 2015'!$B$18:$M$18</definedName>
    <definedName name="Z_A4FAFB32_1D12_429C_8BA2_8F805E30DA39_.wvu.PrintTitles" localSheetId="0" hidden="1">'plan 2015'!$18:$18</definedName>
    <definedName name="Z_C526F31F_AE2A_4823_AFB5_A02D0B093121_.wvu.FilterData" localSheetId="0" hidden="1">'plan 2015'!$B$18:$L$134</definedName>
    <definedName name="Z_C526F31F_AE2A_4823_AFB5_A02D0B093121_.wvu.PrintTitles" localSheetId="0" hidden="1">'plan 2015'!$18:$18</definedName>
    <definedName name="Z_C5E4894D_5794_421C_BA0F_EC14F54E1492_.wvu.FilterData" localSheetId="0" hidden="1">'plan 2015'!$B$18:$M$87</definedName>
    <definedName name="Z_C5E4894D_5794_421C_BA0F_EC14F54E1492_.wvu.PrintTitles" localSheetId="0" hidden="1">'plan 2015'!$18:$18</definedName>
    <definedName name="Z_DB36904F_96E5_4962_9C3C_131BAEE4D300_.wvu.FilterData" localSheetId="0" hidden="1">'plan 2015'!$B$18:$M$18</definedName>
    <definedName name="Z_DB36904F_96E5_4962_9C3C_131BAEE4D300_.wvu.PrintTitles" localSheetId="0" hidden="1">'plan 2015'!$18:$18</definedName>
  </definedNames>
  <calcPr fullCalcOnLoad="1"/>
</workbook>
</file>

<file path=xl/sharedStrings.xml><?xml version="1.0" encoding="utf-8"?>
<sst xmlns="http://schemas.openxmlformats.org/spreadsheetml/2006/main" count="815" uniqueCount="228">
  <si>
    <t>Menor Cuantia</t>
  </si>
  <si>
    <t>Minima Cuantia</t>
  </si>
  <si>
    <t>Directa</t>
  </si>
  <si>
    <t>OFICINA ASESORA DE PLANEACIÓN</t>
  </si>
  <si>
    <t>N/A</t>
  </si>
  <si>
    <t>A. INFORMACION GENERAL DE LA ENTIDAD</t>
  </si>
  <si>
    <t>Instituto Nacional para Sordos- INSOR</t>
  </si>
  <si>
    <t>www.insor.gov.co</t>
  </si>
  <si>
    <t>B. ADQUISICIONES PLANEADAS</t>
  </si>
  <si>
    <t>81112202 81112210</t>
  </si>
  <si>
    <t>15101506 15101505</t>
  </si>
  <si>
    <t>44121701 44121804 44111515 43201809 31201503 44122011 14111507  44121618 44103103 47131807 24111503 47131603 14111703 14111704 47121701 47131801 50202301 50201715 50161509 52151504</t>
  </si>
  <si>
    <t>93141506 86101810</t>
  </si>
  <si>
    <t xml:space="preserve">ENERO </t>
  </si>
  <si>
    <t xml:space="preserve">FEBRERO </t>
  </si>
  <si>
    <t>MARZO</t>
  </si>
  <si>
    <t>10 y 20</t>
  </si>
  <si>
    <t>AGOSTO</t>
  </si>
  <si>
    <t>Prestar servicios especializados de vigilancia y seguridad privada armada, durante las 24 horas del día en áras interiores y exteriores del INSOR</t>
  </si>
  <si>
    <t>10</t>
  </si>
  <si>
    <t>20</t>
  </si>
  <si>
    <t>Acuerdo Marco</t>
  </si>
  <si>
    <t>Suministrar la Dotacion para los  Funcionarios de la Planta de Personal</t>
  </si>
  <si>
    <t>10 Meses</t>
  </si>
  <si>
    <t>8 Meses</t>
  </si>
  <si>
    <t>6 Meses</t>
  </si>
  <si>
    <t>5 Meses</t>
  </si>
  <si>
    <t>1 Mes</t>
  </si>
  <si>
    <t>84131501 84131503</t>
  </si>
  <si>
    <r>
      <rPr>
        <b/>
        <sz val="11"/>
        <rFont val="Verdana"/>
        <family val="2"/>
      </rPr>
      <t>MISIÓN</t>
    </r>
    <r>
      <rPr>
        <sz val="11"/>
        <rFont val="Verdana"/>
        <family val="2"/>
      </rPr>
      <t xml:space="preserve">
Promover, desde el sector educativo, el desarrollo e implementación de política pública para la inclusión social de la población sorda.
</t>
    </r>
    <r>
      <rPr>
        <b/>
        <sz val="11"/>
        <rFont val="Verdana"/>
        <family val="2"/>
      </rPr>
      <t>VISIÓN</t>
    </r>
    <r>
      <rPr>
        <sz val="11"/>
        <rFont val="Verdana"/>
        <family val="2"/>
      </rPr>
      <t xml:space="preserve">
Seremos reconocidos como una entidad del sector educativo, innovadora, eficaz y competente, en la generación de capacidad institucional y comunitaria sostenible, para la inclusión social de la población sorda.
</t>
    </r>
  </si>
  <si>
    <t>Suministro de elementos papeleria y utiles de escritorio</t>
  </si>
  <si>
    <t>ABRIL</t>
  </si>
  <si>
    <t>12 meses</t>
  </si>
  <si>
    <t xml:space="preserve">Prestar el mantenimiento técnico y mecánico al vehículo marca Chevrolet captiva sport con matricula OCK350, de los sistemas eléctricos, hidráulicos, frenos, refrigeración y aceite del vehículo del INSOR </t>
  </si>
  <si>
    <t>ENERO</t>
  </si>
  <si>
    <t>4 Meses</t>
  </si>
  <si>
    <t>2 Meses</t>
  </si>
  <si>
    <t>Calle 32 A numero 19-35</t>
  </si>
  <si>
    <t>365 DIAS</t>
  </si>
  <si>
    <t>3 Meses</t>
  </si>
  <si>
    <t>20
INVERSION</t>
  </si>
  <si>
    <t>Vigencia Futura</t>
  </si>
  <si>
    <t>SI</t>
  </si>
  <si>
    <t>NO</t>
  </si>
  <si>
    <t>Contratar una persona sorda con estudios en el área de realización y producción de televisión para que haga parte del equipo de realización audiovisual del INSOR, el cual apoyará la producción audiovisual y realizará la Presentación de la información en Lengua de Señas Colombiana-LSC en video, como también atenderá otros requerimientos, para cumplir con los compromisos de la Entidad, asimismo de las necesidades internas de realización audiovisual.</t>
  </si>
  <si>
    <t>Contratar una persona sorda con experiencia en el área de la presentación en televisión, la planeación lingüística y el trabajo con comunidad sorda para que haga parte del equipo de realización audiovisual del INSOR, la cual apoyará la producción audiovisual y realizará la Presentación de la información en Lengua de Señas Colombiana-LSC en video para cumplir con los compromisos de la Entidad, como también atender otros requerimientos, asimismo de las necesidades internas de realización audiovisual.</t>
  </si>
  <si>
    <t>Contratar los servicios de una persona sorda para que haga parte del equipo técnico de producción y postproducción audiovisual y apoye la presentación de la información en Lengua de Señas Colombiana-LSC en video, como también atender otros requerimientos, para cumplir con los compromisos de la Entidad, asimismo de las necesidades internas de realización audiovisual.</t>
  </si>
  <si>
    <t>Contratar una persona sorda profesional en el área de Comunicaciones para que haga parte del equipo de realización audiovisual del INSOR, el cual apoyará la Presentación de la información en Lengua de Señas Colombiana-LSC en video para cumplir con los compromisos de la Entidad, como también atender otros requerimientos, asimismo las necesidades internas de realización audiovisual.</t>
  </si>
  <si>
    <t>Contratar los servicios técnicos de Camarógrafo en el área de audiovisuales para la asesoría y apoyo al Grupo de Comunicaciones de la Dirección General en la producción de piezas audiovisuales a nivel de comunicación interna y externa requeridas según los compromisos adquiridos por el INSOR, como también cumplir con los requerimientos relacionados con el área audiovisual de la Entidad.</t>
  </si>
  <si>
    <t>Prestar los servicios de Interpretación como apoyo en el Grupo de Comunicaciones de la Dirección General, como también atender otros requerimientos en la realización de producciones audiovisuales internas y externas requeridas según los compromisos adquiridos por el INSOR.</t>
  </si>
  <si>
    <t>Contratar los servicios técnicos de una persona natural para la realización del Closed Caption en vivo y pregrabado a los programas de televisión del canal CityTV, según parrilla programada por ellos, para cumplir con los compromisos adquiridos por el INSOR en el contrato con dicho canal.</t>
  </si>
  <si>
    <t>Prestar servicios personales para desarrollar asesoría y asistencia técnica presencial y virtual en la secretarias departamental y municipal a través de las instituciones públicas y privadas.</t>
  </si>
  <si>
    <t>9 Meses</t>
  </si>
  <si>
    <t>Prestar servicios profesionales para la realizar asesoría, asistencia técnica presencial y virtual en instituciones educativas públicas y provadas para cualificar agentes educativos mediante propuestas de cualificación a nivel nacional, departamental</t>
  </si>
  <si>
    <t>Prestar servicios profesionales para realizar y desarrollar asesoría y asistencia técnica presencial y virtual en las entidades territoriales mediante propuestas de cualificación a los agentes educativos a nivel nacional, regional, departamental.</t>
  </si>
  <si>
    <t>11 Meses</t>
  </si>
  <si>
    <t>Mantenimiento Upgrade de dos licencias ArGIS Desktop Basic, soporte para las licencias y transferencia de conocimiento para dos usuarios</t>
  </si>
  <si>
    <t xml:space="preserve">Directa </t>
  </si>
  <si>
    <t>Prestar servicios profesionales para el diseño, producción e implementación gráfica y multimedial de los materiales que harán parte de los ambientes virtuales de aprendizaje</t>
  </si>
  <si>
    <t>Prestar servicios profesionales para realizar labores de asesoría pedagogica en el diseño y desarrollo de materiales para AVA que se incorporan en la plataforma del INSOR interactivo.</t>
  </si>
  <si>
    <t>Prestar servicios profesionales como coinvestigador para el proyecto: “Primera Infancia con Discapacidad Auditiva: Acciones para contribuir a la garantía de sus  derechos, potenciamiento del desarrollo integral e inclusión educativa, familiar y social en la ciudad de Bogotá, D.C como apoyo técnico-científico.</t>
  </si>
  <si>
    <t>9 meses</t>
  </si>
  <si>
    <t xml:space="preserve">Prestar servicios  de  apoyo  en calidad de coinvestigador para la aplicación de instrumentos de investigación y ejecución de procesos de formación para el proyecto de “Primera Infancia con Discapacidad Auditiva: Acciones para contribuir a la garantía de sus derechos, potenciamiento del desarrollo integral e  inclusión educativa, familiar y social en la ciudad de Bogotá, D.C”. </t>
  </si>
  <si>
    <t xml:space="preserve">Prestar servicios  de  apoyo  en calidad de coinvestigador para la recolección de información y análisis; diseño de procesos de formación e intervención para el proyecto “Primera Infancia con Discapacidad Auditiva: Acciones para contribuir a la garantía de sus derechos, potenciamiento del desarrollo integral e  inclusión educativa, familiar y social en la ciudad de Bogotá, D.C”. </t>
  </si>
  <si>
    <t>Prestación del servicio como asistente administrativo y de gestión para la ejecución del proyecto: “Primera Infancia con Discapacidad Auditiva: Acciones para contribuir a la garantía de sus derechos, potenciamiento del desarrollo integral e  inclusión educativa, familiar y social en la ciudad de Bogotá, D.C".</t>
  </si>
  <si>
    <t>Prestación de servicios de  diseño y ejecución de piezas publicitarias en el marco del proyecto: “Primera Infancia con Discapacidad Auditiva: Acciones para contribuir a la garantía de sus derechos, potenciamiento del desarrollo integral e inclusión educativa, familiar y social en la ciudad de Bogotá, D.C".</t>
  </si>
  <si>
    <t xml:space="preserve">Prestar los servicios profesionales como intérprete en Lengua de Señas  Colombiana, para apoyar la transcripción y desarrollo de entrevistas y/o reuniones del equipo  de trabajo en el marco del proyecto  “PRIMERA INFANCIA CON DISCAPACIDAD AUDITIVA: Acciones para contribuir a la garantía de sus derechos. </t>
  </si>
  <si>
    <t xml:space="preserve">Prestar los servicios de edición y corrección de estilo para textos derivados del proyecto: “Primera Infancia con Discapacidad Auditiva: Acciones para contribuir a la garantía de sus derechos, potenciamiento del desarrollo integral e  inclusión educativa, familiar y social en la ciudad de Bogotá, D.C". </t>
  </si>
  <si>
    <t xml:space="preserve">Prestar los servicios de transcripción de entrevistas derivados del proyecto: “Primera Infancia con Discapacidad Auditiva: Acciones para contribuir a la garantía de sus derechos, potenciamiento del desarrollo integral e  inclusión educativa, familiar y social en la ciudad de Bogotá, D.C". </t>
  </si>
  <si>
    <t>Servicios de consultoría para la recolección de datos cuantitativos y su posterior análisis estadistico descriptivo en el marco del proyecto "primera infancia con discapacidad auditiva".</t>
  </si>
  <si>
    <t>Minima cuantía</t>
  </si>
  <si>
    <r>
      <t xml:space="preserve">Contratar los servicios de computación en la nube-cloud server, de conectividad Acceso dedicado a Internet y servicio de alojamiento Hosting de la pagina WEB institucional y del observatorio social, aplicativo ASATTI y de los servicios virtuales.  </t>
    </r>
    <r>
      <rPr>
        <sz val="14"/>
        <rFont val="Verdana"/>
        <family val="2"/>
      </rPr>
      <t xml:space="preserve"> RAVEC</t>
    </r>
  </si>
  <si>
    <t>DIC-2014</t>
  </si>
  <si>
    <t>Interadministrativo , VIGENCIA FUTURA</t>
  </si>
  <si>
    <t>si</t>
  </si>
  <si>
    <t>En trámite</t>
  </si>
  <si>
    <t>Prestar servicios profesionales como ingeniero de sistemas para apoyar el desarrollo de la plataforma learning Managment System y la administración de los portales WEB del INSOR.</t>
  </si>
  <si>
    <t xml:space="preserve">Prestar servicios profesionales como asesor a la oficina de planeación y sistemas en temas relacionados con el,  acompañamiento en la administración de la plataforma tecnológica y de la supervición de los procesos contractuales generados en la vigencia por el grupo de sistemas. </t>
  </si>
  <si>
    <t>11 Meses y 20 días</t>
  </si>
  <si>
    <t xml:space="preserve">
81112401
81112401
81112401
81112401
</t>
  </si>
  <si>
    <t xml:space="preserve">9 Meses </t>
  </si>
  <si>
    <t>Subasta Inversa</t>
  </si>
  <si>
    <t xml:space="preserve"> Alquiler de Equipos </t>
  </si>
  <si>
    <t>2 Meses y 18 Dias</t>
  </si>
  <si>
    <t>VIGENCIA FUTURA</t>
  </si>
  <si>
    <t>Compra para el fortalecimiento de la infraestructura la cual contempla Software, hardware, servidores de computador  de gama alta, AP para el fortalecimiento de las redes inalámbricas, Software de controladores o sistemas de dispositivos y servicios de ingeniería, atendiendo los requerimientos técnicos mínimos en la ficha técnica</t>
  </si>
  <si>
    <t>20 y 10</t>
  </si>
  <si>
    <t>OCTUBRE</t>
  </si>
  <si>
    <t>Contratar los servicios de conectividad Acceso dedicado a Internet y servicio de conectividad para las asesorias virtuales de la entidad, permitiendo el acceso a la WEB institucional y del observatorio social, aplicativo ASATTI.</t>
  </si>
  <si>
    <t xml:space="preserve">Contratar un profesional experto en temas relacionados con la planeación estratégica para asesorar a la oficina asesora de planeacion en el diseño y  formulación del   plan estratégico del Instituto. </t>
  </si>
  <si>
    <t xml:space="preserve">Contratar un profesional experto en temas relacionados con la educativa para asesorar a la dirección en la planeación estratégica del Instituto  con miras a fortalecer los lineamientos de política pública sobre la inclusión educativa y social de la población sorda colombiana. </t>
  </si>
  <si>
    <t>De acuerdo con el Plan Operativo de Inversión - POAI, el presupuesto aprobado para la vigencia 2015 del INSOR es el siguiente:
Presupuesto Total Inversión:      
$  5.094.448.386</t>
  </si>
  <si>
    <t xml:space="preserve">Menor Cuantía: $ 180.418.000
</t>
  </si>
  <si>
    <t xml:space="preserve">Minima  Cuantía: $ 18.041.800
</t>
  </si>
  <si>
    <t>C. NECESIDADES ADICIONALES</t>
  </si>
  <si>
    <t>Descripcion</t>
  </si>
  <si>
    <t>Posibles codigos UNSPSC</t>
  </si>
  <si>
    <t>Datos del contacto del responsable</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</si>
  <si>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</si>
  <si>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</si>
  <si>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</si>
  <si>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</si>
  <si>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</si>
  <si>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</si>
  <si>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</si>
  <si>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</si>
  <si>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</si>
  <si>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</si>
  <si>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</si>
  <si>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Nombre</t>
  </si>
  <si>
    <t>Dirección</t>
  </si>
  <si>
    <t>Teléfono</t>
  </si>
  <si>
    <t>Página web</t>
  </si>
  <si>
    <t>Misión y visión</t>
  </si>
  <si>
    <t>Perspectiva estratégica</t>
  </si>
  <si>
    <t>Información de contacto</t>
  </si>
  <si>
    <t>Valor total del PAA</t>
  </si>
  <si>
    <t>Límite de contratación menor cuantía</t>
  </si>
  <si>
    <t>Límite de contratación mínima cuantía</t>
  </si>
  <si>
    <t>Fecha de última actualización del PAA</t>
  </si>
  <si>
    <t>365dias</t>
  </si>
  <si>
    <t xml:space="preserve">Jose Guillermo Herrera                                                                                                                                                                   Coordinador de Servicios Administrativos                                                                                                                Tel.  320 12 15                                                                               contacto@insor.gov.co </t>
  </si>
  <si>
    <t>Convenio</t>
  </si>
  <si>
    <t xml:space="preserve">Adicion </t>
  </si>
  <si>
    <t>92101500 92101504</t>
  </si>
  <si>
    <t xml:space="preserve">Ricardo Andrés Mora Huertas.                                                                                                                                                                 Coordinador de Servicios Administrativos                                                                                                                Tel.        2509127                                                                         compras@insor.gov.co                                                             </t>
  </si>
  <si>
    <t>57 (1) 3201912</t>
  </si>
  <si>
    <t xml:space="preserve">                                                                                                                                                            Coordinador de Servicios Administrativos                                                                                                                Tel.  320 12 15                                                                               contacto@insor.gov.co </t>
  </si>
  <si>
    <t xml:space="preserve">                                                                                                                                                                Coordinador de Servicios Administrativos                                                                                                                Tel.  320 12 15                                                                               contacto@insor.gov.co </t>
  </si>
  <si>
    <t xml:space="preserve">                                                                                                                                                               Coordinador de Servicios Administrativos                                                                                                                Tel.  320 12 15                                                                               contacto@insor.gov.co </t>
  </si>
  <si>
    <t xml:space="preserve">                                                                                                                                                              Coordinador de Servicios Administrativos                                                                                                                Tel.  320 12 15                                                                               contacto@insor.gov.co </t>
  </si>
  <si>
    <t xml:space="preserve">                                                                                                                                                                 Coordinador de Servicios Administrativos                                                                                                                Tel.  320 12 15                                                                               contacto@insor.gov.co </t>
  </si>
  <si>
    <t xml:space="preserve">                                                                                                                                                                  Coordinador de Servicios Administrativos                                                                                                                Tel.  320 12 15                                                                               contacto@insor.gov.co </t>
  </si>
  <si>
    <t xml:space="preserve">                                                                                                                                                             Coordinador de Servicios Administrativos                                                                                                                Tel.  320 12 15                                                                               contacto@insor.gov.co </t>
  </si>
  <si>
    <t xml:space="preserve">                                                                                                                                                                   Coordinador de Servicios Administrativos                                                                                                                Tel.  320 12 15                                                                               contacto@insor.gov.co </t>
  </si>
  <si>
    <t>Prestar servicios profesionales de Web Master y Community Manager para la administración, programación, mantenimiento de los servicios virtuales y portales del INSOR.</t>
  </si>
  <si>
    <t>5 MESES</t>
  </si>
  <si>
    <t>DIRECTA</t>
  </si>
  <si>
    <t>JULIO</t>
  </si>
  <si>
    <t>subasta inversa</t>
  </si>
  <si>
    <t>Adquisición de certificados de firmas digitales</t>
  </si>
  <si>
    <t xml:space="preserve">El contratista se obliga para con el contratante a prestar los servicios de admisión, tratamiento, curso y entrega de correo y mensajería expresa en las modalidades de correo normal, correo certificado, prioritario, postexpress y encomienda a nivel urbano y nacional y demás objetos postales de acuerdo con la propuesta presentada, requeridos en cumplimiento de la gestión institucional del INSOR. </t>
  </si>
  <si>
    <t>En virtud del presente contrato interadministrativo SATENA se obliga para con el INSOR a la prestación del servicio  de transporte  aéreo  de pasajeros en sus rutas de operación y a la adquisición de tiquetes aereos  de otros operadores para el cumplimiento de la gestion institucional .</t>
  </si>
  <si>
    <t xml:space="preserve">Contratar los seguros que amparen  los intereses patrimoniales  actuales y futuros,así como los bienes de propiedad del Instituto Nacional para Sordos (INSOR), que esten bajo su responsabilidad y custodia y aquellos que sean adquiridos  para desarrollar las funciones inherentes a su actividad y cualquier otra poliza de seguros que requiera la Entidad en el desarrollo de su actividad. </t>
  </si>
  <si>
    <t>Suministrar para el vehiculo de propiedad del INSOR, poliza de seguro obligatorio de accidentes de transito.</t>
  </si>
  <si>
    <t>Contratar los servicios profesionales para apoyar desde la Dirección actividades tendientes a fortalecer el proceso de Gestión de Talento Humano, en su administración y desarrollo</t>
  </si>
  <si>
    <t>Prestar servicios profesionales y de apoyo a la gestión para realizar la asesoría y supervisión jurídica en el marco del proyecto de “inversión, adquisición, adecuación y dotación de una nueva sede para el INSOR"</t>
  </si>
  <si>
    <t>Contratar los servicios técnicos de postproducción en el área de audiovisuales para la asesoría y apoyo al Grupo de Comunicaciones de la Dirección General en la producción de piezas audiovisuales a nivel de comunicación interna y externa requeridas según los compromisos adquiridos por el INSOR y atender otros requerimientos relacionados</t>
  </si>
  <si>
    <t xml:space="preserve">Prestar los servicios profesionales y de apoyo a la Gestión como Arquitecto, para realizar la asesoría y supervisión en el diseño, adecuación y dotación del nuevo edificio del INSOR. </t>
  </si>
  <si>
    <t>Arrendamiento de equipos de computo e impresoras laser a precios fijos unitarios para el Instituto Nacional para Sordos INSOR.</t>
  </si>
  <si>
    <t xml:space="preserve">Prestar servicios profesionales especializados para la evaluación y mejoramiento del Sistema de Control Interno, Sistema de Gestión De Calidad y Modelo Integrado de Planeación y Gestión en el marco del Modelo Estándar de Control Interno MECI 2014. </t>
  </si>
  <si>
    <t xml:space="preserve">El contratista se obliga para con el contratante a prestar el servicio especializado de vigilancia y seguridad privada armada, durante las veinticuatro horas del día, todos los días en las áreas interiores y exteriores de la sede del INSOR. </t>
  </si>
  <si>
    <t>El CONTRATISTA se obliga a prestar sus servicios como técnico laboral por competencias al Área de Sistemas de la Oficina de Planeación del CONTRATANTE.</t>
  </si>
  <si>
    <t>SEPTIEMBRE</t>
  </si>
  <si>
    <t>Prestar el  servicio de apoyo logsitico y suministro de alimientos en eventos del INSOR.</t>
  </si>
  <si>
    <t>Prestar servicios profesionales como ingeniero, para el mantenimiento de los sistemas CCS-Condor, destinado para el manejo de los activos fijos y almacén.</t>
  </si>
  <si>
    <t>Diseñar e implementar un sistema de telecomunicaciones basado en Voz sobre IP para el Instituto Nacional para Sordos INSOR, Teniendo en cuenta lo estipulado en el Anexo FICHA TECNICA.</t>
  </si>
  <si>
    <t>1 año</t>
  </si>
  <si>
    <t xml:space="preserve">Prestar servicios profesionales como asesor a la oficina de planeación y sistemas en temas relacionados con la actualización del direccionamiento estratégico, procesos misionales, indicadores de gestión de recursos del sistema de gestión de calidad del INSOR </t>
  </si>
  <si>
    <t>3 meses y 20 días</t>
  </si>
  <si>
    <t>Prestar servicios profesionales de apoyo como Ingeniero de sistemas a la oficina Asesora de planeación y sistemas en temas relacionados con el  acompañamiento en la implementación y parametrización de tecnologías  para la entidad.</t>
  </si>
  <si>
    <t>Prestación del servicio de Certificación Digital para el  correo electrónico OUTLOOK WEB ACCESS (OWA) del Instituto Nacional Para Sordos INSOR, Teniendo en cuenta lo estipulado en el Anexo FICHA TECNICA.</t>
  </si>
  <si>
    <t>Renovación, mantenimiento y soporte de las licencias de software Antivirus (SYMANTEC PROTECTION SUITE ENTERPRISE, PER USER RENEWAL ESSENTIAL     ) Licencias de Copias de Seguridad (SYMC BACKUP EXEC 2014 AGENT FOR WINDOWS WIN PER SERVER BNDL STD LIC GOV BAND S ESSENTIAL) licencias Seguridad Perimetral (DELL SONICWALL COMPREHENSIVE GATEWAY SECURITY SUITE-W/O VIEWPOINT FOR NSA 2400) y Suministro de tres (3) SonicPoint – Nep para el sonicwall NSA 2400, Teniendo en cuenta lo estipulado en el Anexo FICHA TECNICA.</t>
  </si>
  <si>
    <t>Prestar sus servicios de apoyo a la gestión como asistente secretarial en la secretaria general del instituto nacional para sordos – INSOR</t>
  </si>
  <si>
    <t>Prestar servicios profesionales para adelantar los procesos de licitaciones públicas, concursos de méritos, selecciones abreviadas, subastas inversas, contratación directa, convenios y contratos interadministrativos, junto con el trámite de liquidaciones, y demás actividades de la gestión contractual que adelanta el instituto nacional para sordos.</t>
  </si>
  <si>
    <t>Prestar sus servicios profesionales especializados apoyando a la oficina asesora jurídica en la defensa judicial y extrajudicial de la entidad en los procesos en que sea parte, en la proyección de los conceptos jurídicos que sean requeridos por las diferentes áreas y en la atención de derechos de petición, con independencia y autonomía técnica y administrativa sin generar ningún tipo de vínculo laboral.</t>
  </si>
  <si>
    <t>3 Meses y 24 días</t>
  </si>
  <si>
    <t>3 MESES</t>
  </si>
  <si>
    <t>3 meses</t>
  </si>
  <si>
    <t>Suministro de elementos de aseo , cafetería  y apoyo en labores de servicios generales, aseo y mantenimiento de las instalaciones</t>
  </si>
  <si>
    <t>3 Meses y Fracción.</t>
  </si>
  <si>
    <t>JUNIO</t>
  </si>
  <si>
    <t>6 MESES</t>
  </si>
  <si>
    <t>3Meses y fracción</t>
  </si>
  <si>
    <t>Prestar los servicios profesionales en el área de Comunicación social para el apoyo al Grupo de Comunicaciones de la Dirección General, como también atender otros requerimientos en la realización de producciones audiovisuales y acciones de comunicación internas y externas requeridas según los compromisos adquiridos por el INSOR.</t>
  </si>
  <si>
    <t>Prestar servicio de apoyo a la gestión para realizar la asesoria, asistencia tecnica presencial y virtual en istituciones educativas públicas y privadas, para cualificar agentes educativos mediante propuestas de cualificación a nivel nacional, departamental y contribuir con el diseño de recursos educativos accesibles para la educación de los sordos.</t>
  </si>
  <si>
    <t>1 MESES</t>
  </si>
  <si>
    <t>Plan de  Bienestar Institucional y Estimulos</t>
  </si>
  <si>
    <t>Plan Institucional de  Capacitacion.</t>
  </si>
  <si>
    <t>Adición al contrato de suministro de combustibley diesel para la camioneta del Instituto Nacional para Sordos. (Acuerdo marco de precios No. CCE-063-1-2013-1 orden de compra 192)</t>
  </si>
  <si>
    <t>prestar servicios profesionales para apoyar el tramite de peticiones ciudadanas y coayudar a las acciones necesarias para garantizar respuestas de fondo, dentro dentro de los plazos legales y coherentes con el objeto de la petición</t>
  </si>
  <si>
    <t>Prestar servicios profesionales de estadística como apoyo  a la  Oficina Asesora de Planeación y Sistemas en temas relacionados con, modelos predictivos, análisis multivariado, orientados al desarrollo de las actividades propias del quehacer institucional, respondiendo a los principios que definen la gestión y promoviendo la cultura de la planeación, la autoevaluación y la ejecución de proyectos.</t>
  </si>
  <si>
    <t xml:space="preserve">Prestar servicios profesionales de apoyo como ingeniero industrial a la  Oficina Asesora de Planeación y Sistemas en aspectos de minería de datos, que conlleve al fortalecimiento del proceso de orientación en la formulación estratégica  </t>
  </si>
  <si>
    <t>Prestar servicios profesionales de apoyo  a la  Oficina Asesora de Planeación y Sistemas en la construcción de metodologías y seguimientos que permitan al INSOR proponer y generar alianzas con los actores internos y externos desde la gestión del conocimiento.</t>
  </si>
  <si>
    <t>3 M ESES</t>
  </si>
  <si>
    <t>81101515  72101511</t>
  </si>
  <si>
    <t xml:space="preserve">Contrato el servicos de mantenimiento preventivo y correctivo con partes para la planta electrica,UPS Y AA de la entidad </t>
  </si>
  <si>
    <t>1 Meses</t>
  </si>
  <si>
    <t>Prestar servicios profesionales altamente calificados para apoyar la gestión del Instituto Nacional para Sordos – INSOR, en materia  contractual en cualquier fase de su ciclo de ejecución y en aspectos que tengan incidencia fiscal, penal y disciplinaria, derivados de cada fase correspondiente, así como el acompañamiento en el diseño e implementación de los mecanismos tendientes a la creación y desarrollo del Canal de Televisión para sordos del INSOR</t>
  </si>
  <si>
    <t>Prestación de servicios de apoyo a la gestión como intérpretes, para la traducción e interpretación  en lengua de señas colombiana LSC, según las necesidades del Instituto; Además de dar apoyo a los procesos, poyectos y estudios relacionados con la normalización del servicio de la interpretación a nivel nacional.</t>
  </si>
  <si>
    <t>Prestar servicios profesionales para apoyar en la actualización, seguimiento y control, del plan de adquisiciones y de los procesos administrativos de la secretaría General</t>
  </si>
  <si>
    <t>|</t>
  </si>
  <si>
    <t>12 Meses</t>
  </si>
  <si>
    <t xml:space="preserve">39121335 43191511 43202201 43221505 81161707 81161708
</t>
  </si>
  <si>
    <t>Prestar servicios profecionales para brindar información al instituto respecto de la actividad normativa del estado,relacionada con los asuntos que desarrollan las subdirecciones del INSOR, en el marco de sus objetos misionales, asi como apoyar en tareas de relacionamiento de seguimientos y monitoreos con los actores públicos o privados, que guardan relación con el objeto misional del INSOR, DIRIGIDA A LA GESTIÓN DEL RIESGO REGULATORIO</t>
  </si>
  <si>
    <t>Prestar servicios profesionales en la sustanciación de procesos disciplinarios que adelante la Secretaría General.</t>
  </si>
  <si>
    <t>Prestación de servicios profesionales y de apoyo a la gestión de Control Interno en cumplimiento de los roles de evaluación y seguimiento, Acompañamiento y asesoría a los procesos de INSOR</t>
  </si>
  <si>
    <t>75 DIAS</t>
  </si>
  <si>
    <t>45 DIAS</t>
  </si>
  <si>
    <t>Prestar los servicios profesionales  como apoyo al Grupo de Talento Humano en temas como la actualización y reporte en el registro de carrera administrativa ante la Comisión Nacional del Servicio Civil y  apoyo en  la evaluación del desempeño  y de Gerentes Públicos.</t>
  </si>
  <si>
    <t>Prestar los servicios profesionales  como apoyo al Grupo de Talento Humano en temas como la revisión, modificación y ajuste del plan de bienestar, capacitación e incentivos,  y apoyar en el diseño e implementación del Programa de Gestión en Salud y Seguridad en el trabajo.</t>
  </si>
  <si>
    <t>Prestación de Servicios de apoyo a la gestión de la Entidad, para la organización y custodia del archivo de gestión documental.</t>
  </si>
  <si>
    <t>Prestación de servicios de apoyo  en la ejecución de actividades propias del proceso de gestión documental y en la revisión de procedimientos  del mismo.</t>
  </si>
  <si>
    <t xml:space="preserve">Prestar  los Servicios  profesionales en la planeación, seguimiento y  evaluación de la gestión  de la Subdirección de Gestión Educativa,  de acuerdo con el plan de acción institucional y el sistema integrado de gestión, elaborar los informes correspondientes  y hacer seguimiento a los indicadores relacionados con el quehacer misional de la Subdirección. 
</t>
  </si>
  <si>
    <t xml:space="preserve">Prestar  los Servicios  profesionales en la planeación, seguimiento y  evaluación de la gestión  de la Subdirección de Promoción y Desarrollo,  de acuerdo con el plan de acción institucional y el sistema integrado de gestión, elaborar los informes correspondientes  y hacer seguimiento a los indicadores relacionados con el quehacer misional de la Subdirección. 
</t>
  </si>
  <si>
    <t>Prestar  sus Servicios  profesionales para el apoyo a los procesos de contratación y a  la supervisión de los contratos a cargo de la Subdirección de Gestión Educativa</t>
  </si>
  <si>
    <t xml:space="preserve">Prestar servicios Profesionales para liderar el grupo responsable de formación de interpretes LSC - Español del contexto educativo, de los procesos lingüísticos y culturales de la comunidad.  
</t>
  </si>
  <si>
    <t>Prestar servicios de interpretación a usuarios internos y externos a la institución</t>
  </si>
  <si>
    <t>Prestar servicios Profesional para la  formación y evaluación del servicio de interpretación (LSC - Español)</t>
  </si>
  <si>
    <t>Prestar servicios Profesionales para realizar procesos de asesoría y asistencia técnica e investigación en el marco del proyecto Colombia Primera en educación para sordos y desarrollar asesoría, asistencia técnica presencial y virtual en instituciones educativas para el mejoramiento de propuestas educativas.</t>
  </si>
  <si>
    <t>Compra de Cámaras de video ligeras con excelente definición y capacidad de carga y de memoria suficiente para los registro de video en las salidas de campo. Así mismo, trípodes livianos y resistentes para dichas cámaras. Para la recolección de información de las practicas sociales en el proyecto COLOMBIA PRIMERA EN EDUCACIÓN PARA SORDOS.</t>
  </si>
  <si>
    <t>Prestar servicios Profesionales que realice la divulgación de las actividades correspondientes al proyecto de atención a primera infancia bajo el convenio con planeación distrital</t>
  </si>
  <si>
    <t>Prestar servicio Profesionales  de Apoyo la gestión y administración del proyecto de PRIMERA INFANCIA y apoyo a la oficina de planeación.</t>
  </si>
  <si>
    <t>NOVIEMBRE</t>
  </si>
  <si>
    <t xml:space="preserve">Prestar servicios profesionales para el apoyo de la implementacion del programa piloto socio educativo dirigido a agentes educativos, principalmente familias. </t>
  </si>
  <si>
    <t xml:space="preserve">                                                                                                                                                                Coordinador de Servicios Administrativos                                                                               320 12 15                                                                               contacto@insor.gov.co </t>
  </si>
  <si>
    <t xml:space="preserve">Prestar los servicios profesionales para brindar acompañamiento y asistencia a la Coordinación de Servicios Administrativos del INSOR, en materia contractual y adminstrativa para la correcta ejecución del plan anual de adquisiciones. </t>
  </si>
  <si>
    <t xml:space="preserve">Prestar servicios de interpretación LSC - español a usuarios en la ciudad de Santamarta. </t>
  </si>
  <si>
    <t>Dierecta</t>
  </si>
  <si>
    <t>Prestar servicios profesionales para la asistencia técnica en la revisión y reformulación de indicadores , así como en los proyectos de inversión, vigencia 2016, acorde con el Plan Estratégico y los lineamientos de la Dirección General del Instituto Nacional para Sordos – INSOR.</t>
  </si>
  <si>
    <t>Octubre</t>
  </si>
  <si>
    <t>2 Meses y 10 días</t>
  </si>
  <si>
    <t>Prestar servicios de apoyo a la gestión como asistente operativa de mesa de ayuda en la   Oficina Asesora de Planeación y Sistemas del Instituto Nacional Para Sordos – INSOR.</t>
  </si>
  <si>
    <t>2 meses</t>
  </si>
  <si>
    <t>Adquirir licencia Nvivo como herramienta para el análisis de información cualitativa generada por el   proyecto: “Primera Infancia con Discapacidad Auditiva: Acciones para contribuir a la garantía de sus derechos, potenciamiento del desarrollo integral e  inclusión educativa, familiar y social en la ciudad de Bogotá, D.C".</t>
  </si>
  <si>
    <t>1 meses</t>
  </si>
  <si>
    <t>Prestación del servicio como asistente administrativo y de gestión para la ejecución del proyecto: “Primera Infancia con Discapacidad Auditiva: Acciones para contribuir a la garantía de sus derechos, potenciamiento del desarrollo integral e  inclusión educativa, familiar y social en la ciudad de Bogotá, D.C". y enlace netre la subdireción de gestion Eductiva y la oficina Asesora de Planeación y sistemas</t>
  </si>
  <si>
    <t>Octubre 16 de 2015</t>
  </si>
</sst>
</file>

<file path=xl/styles.xml><?xml version="1.0" encoding="utf-8"?>
<styleSheet xmlns="http://schemas.openxmlformats.org/spreadsheetml/2006/main">
  <numFmts count="5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_-&quot;$&quot;* #,##0_-;\-&quot;$&quot;* #,##0_-;_-&quot;$&quot;* &quot;-&quot;??_-;_-@_-"/>
    <numFmt numFmtId="191" formatCode="0.0000"/>
    <numFmt numFmtId="192" formatCode="0.000"/>
    <numFmt numFmtId="193" formatCode="0.0"/>
    <numFmt numFmtId="194" formatCode="_-[$$-240A]\ * #,##0_ ;_-[$$-240A]\ * \-#,##0\ ;_-[$$-240A]\ * &quot;-&quot;??_ ;_-@_ "/>
    <numFmt numFmtId="195" formatCode="_(* #,##0_);_(* \(#,##0\);_(* &quot;-&quot;??_);_(@_)"/>
    <numFmt numFmtId="196" formatCode="#,##0.00;[Red]#,##0.00"/>
    <numFmt numFmtId="197" formatCode="&quot;$&quot;\ #,##0.000_);[Red]\(&quot;$&quot;\ #,##0.000\)"/>
    <numFmt numFmtId="198" formatCode="&quot;$&quot;\ #,##0.0_);[Red]\(&quot;$&quot;\ #,##0.0\)"/>
    <numFmt numFmtId="199" formatCode="_-* #,##0\ _€_-;\-* #,##0\ _€_-;_-* &quot;-&quot;??\ _€_-;_-@_-"/>
    <numFmt numFmtId="200" formatCode="_(&quot;$&quot;\ * #,##0_);_(&quot;$&quot;\ * \(#,##0\);_(&quot;$&quot;\ * &quot;-&quot;??_);_(@_)"/>
    <numFmt numFmtId="201" formatCode="&quot;Yes&quot;;&quot;Yes&quot;;&quot;No&quot;"/>
    <numFmt numFmtId="202" formatCode="&quot;True&quot;;&quot;True&quot;;&quot;False&quot;"/>
    <numFmt numFmtId="203" formatCode="&quot;On&quot;;&quot;On&quot;;&quot;Off&quot;"/>
    <numFmt numFmtId="204" formatCode="&quot;$&quot;\ #,##0.0000_);[Red]\(&quot;$&quot;\ #,##0.0000\)"/>
    <numFmt numFmtId="205" formatCode="&quot;$&quot;\ #,##0.00000_);[Red]\(&quot;$&quot;\ #,##0.00000\)"/>
    <numFmt numFmtId="206" formatCode="&quot;$&quot;\ #,##0.000000_);[Red]\(&quot;$&quot;\ #,##0.000000\)"/>
    <numFmt numFmtId="207" formatCode="&quot;$&quot;\ #,##0.0000000_);[Red]\(&quot;$&quot;\ #,##0.0000000\)"/>
    <numFmt numFmtId="208" formatCode="[$$-240A]\ #,##0.00"/>
  </numFmts>
  <fonts count="61">
    <font>
      <sz val="10"/>
      <name val="Arial"/>
      <family val="0"/>
    </font>
    <font>
      <sz val="11"/>
      <color indexed="8"/>
      <name val="Calibri"/>
      <family val="2"/>
    </font>
    <font>
      <b/>
      <sz val="11"/>
      <name val="Verdana"/>
      <family val="2"/>
    </font>
    <font>
      <sz val="11"/>
      <name val="Verdana"/>
      <family val="2"/>
    </font>
    <font>
      <sz val="10"/>
      <name val="Verdana"/>
      <family val="2"/>
    </font>
    <font>
      <sz val="8"/>
      <name val="Verdana"/>
      <family val="2"/>
    </font>
    <font>
      <sz val="14"/>
      <name val="Verdana"/>
      <family val="2"/>
    </font>
    <font>
      <sz val="11"/>
      <name val="Calibri"/>
      <family val="2"/>
    </font>
    <font>
      <sz val="12"/>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Verdana"/>
      <family val="2"/>
    </font>
    <font>
      <sz val="11"/>
      <color indexed="9"/>
      <name val="Verdana"/>
      <family val="2"/>
    </font>
    <font>
      <sz val="10"/>
      <color indexed="8"/>
      <name val="Verdana"/>
      <family val="2"/>
    </font>
    <font>
      <b/>
      <sz val="11"/>
      <name val="Calibri"/>
      <family val="2"/>
    </font>
    <font>
      <sz val="12"/>
      <name val="Calibri"/>
      <family val="2"/>
    </font>
    <font>
      <sz val="12"/>
      <color indexed="8"/>
      <name val="Calibri"/>
      <family val="2"/>
    </font>
    <font>
      <u val="single"/>
      <sz val="11"/>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Verdana"/>
      <family val="2"/>
    </font>
    <font>
      <sz val="11"/>
      <color theme="0"/>
      <name val="Verdana"/>
      <family val="2"/>
    </font>
    <font>
      <sz val="10"/>
      <color theme="1"/>
      <name val="Verdana"/>
      <family val="2"/>
    </font>
    <font>
      <sz val="10"/>
      <color rgb="FF000000"/>
      <name val="Verdana"/>
      <family val="2"/>
    </font>
    <font>
      <sz val="12"/>
      <color theme="1"/>
      <name val="Calibri"/>
      <family val="2"/>
    </font>
    <font>
      <u val="single"/>
      <sz val="11"/>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thin"/>
      <top style="medium"/>
      <bottom style="thin"/>
    </border>
    <border>
      <left style="medium"/>
      <right style="thin"/>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style="thin"/>
    </border>
    <border>
      <left style="thin"/>
      <right>
        <color indexed="63"/>
      </right>
      <top style="thin"/>
      <bottom style="medium"/>
    </border>
    <border>
      <left style="thin"/>
      <right style="thin"/>
      <top style="medium"/>
      <bottom style="thin"/>
    </border>
    <border>
      <left style="thin"/>
      <right style="thin"/>
      <top style="thin"/>
      <bottom style="medium"/>
    </border>
    <border>
      <left style="thin"/>
      <right style="thin"/>
      <top style="thin"/>
      <bottom>
        <color indexed="63"/>
      </bottom>
    </border>
    <border>
      <left>
        <color indexed="63"/>
      </left>
      <right style="thin">
        <color rgb="FF000000"/>
      </right>
      <top style="thin">
        <color rgb="FF000000"/>
      </top>
      <bottom style="thin">
        <color rgb="FF000000"/>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44" fontId="0" fillId="0" borderId="0" applyFont="0" applyFill="0" applyBorder="0" applyAlignment="0" applyProtection="0"/>
    <xf numFmtId="0" fontId="48" fillId="31" borderId="0" applyNumberFormat="0" applyBorder="0" applyAlignment="0" applyProtection="0"/>
    <xf numFmtId="0" fontId="35"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2" fillId="0" borderId="8" applyNumberFormat="0" applyFill="0" applyAlignment="0" applyProtection="0"/>
    <xf numFmtId="0" fontId="54" fillId="0" borderId="9" applyNumberFormat="0" applyFill="0" applyAlignment="0" applyProtection="0"/>
  </cellStyleXfs>
  <cellXfs count="182">
    <xf numFmtId="0" fontId="0" fillId="0" borderId="0" xfId="0" applyAlignment="1">
      <alignment/>
    </xf>
    <xf numFmtId="0" fontId="3" fillId="0" borderId="0" xfId="0" applyFont="1" applyAlignment="1">
      <alignment horizontal="center" vertical="center" wrapText="1"/>
    </xf>
    <xf numFmtId="0" fontId="2"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Fill="1" applyAlignment="1">
      <alignment horizontal="center" vertical="center"/>
    </xf>
    <xf numFmtId="0" fontId="3" fillId="33" borderId="0" xfId="0" applyFont="1" applyFill="1" applyAlignment="1">
      <alignment horizontal="center" vertical="center"/>
    </xf>
    <xf numFmtId="6" fontId="3" fillId="0" borderId="0" xfId="0" applyNumberFormat="1" applyFont="1" applyAlignment="1">
      <alignment horizontal="center" vertical="center"/>
    </xf>
    <xf numFmtId="200" fontId="0" fillId="0" borderId="0" xfId="0" applyNumberFormat="1" applyBorder="1" applyAlignment="1">
      <alignment wrapText="1"/>
    </xf>
    <xf numFmtId="14" fontId="0" fillId="0" borderId="0" xfId="0" applyNumberFormat="1" applyBorder="1" applyAlignment="1">
      <alignment wrapText="1"/>
    </xf>
    <xf numFmtId="0" fontId="55" fillId="0" borderId="0" xfId="0" applyFont="1" applyFill="1" applyBorder="1" applyAlignment="1">
      <alignment horizontal="center" vertical="center" wrapText="1"/>
    </xf>
    <xf numFmtId="184" fontId="0" fillId="0" borderId="0" xfId="0" applyNumberFormat="1" applyAlignment="1">
      <alignment/>
    </xf>
    <xf numFmtId="0" fontId="35" fillId="0" borderId="10" xfId="56" applyBorder="1" applyAlignment="1">
      <alignment wrapText="1"/>
      <protection/>
    </xf>
    <xf numFmtId="0" fontId="35" fillId="0" borderId="11" xfId="56" applyBorder="1" applyAlignment="1">
      <alignment wrapText="1"/>
      <protection/>
    </xf>
    <xf numFmtId="0" fontId="35" fillId="0" borderId="12" xfId="56" applyBorder="1" applyAlignment="1">
      <alignment wrapText="1"/>
      <protection/>
    </xf>
    <xf numFmtId="0" fontId="36" fillId="23" borderId="13" xfId="39" applyBorder="1" applyAlignment="1">
      <alignment wrapText="1"/>
    </xf>
    <xf numFmtId="0" fontId="36" fillId="23" borderId="14" xfId="39" applyBorder="1" applyAlignment="1">
      <alignment wrapText="1"/>
    </xf>
    <xf numFmtId="0" fontId="35" fillId="0" borderId="15" xfId="56" applyBorder="1" applyAlignment="1">
      <alignment wrapText="1"/>
      <protection/>
    </xf>
    <xf numFmtId="8" fontId="3" fillId="0" borderId="0" xfId="0" applyNumberFormat="1" applyFont="1" applyAlignment="1">
      <alignment horizontal="center" vertical="center"/>
    </xf>
    <xf numFmtId="207" fontId="3" fillId="0" borderId="0" xfId="0" applyNumberFormat="1" applyFont="1" applyAlignment="1">
      <alignment horizontal="center" vertical="center"/>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0" fillId="0" borderId="14" xfId="0" applyBorder="1" applyAlignment="1">
      <alignment horizontal="left" vertical="center" wrapText="1"/>
    </xf>
    <xf numFmtId="0" fontId="0" fillId="0" borderId="10" xfId="0" applyBorder="1" applyAlignment="1">
      <alignment horizontal="left" vertical="center" wrapText="1"/>
    </xf>
    <xf numFmtId="0" fontId="0" fillId="0" borderId="15" xfId="0" applyBorder="1" applyAlignment="1">
      <alignment horizontal="left" vertical="center" wrapText="1"/>
    </xf>
    <xf numFmtId="0" fontId="5" fillId="0" borderId="0" xfId="0" applyFont="1" applyFill="1" applyBorder="1" applyAlignment="1">
      <alignment horizontal="center" vertical="center" wrapText="1"/>
    </xf>
    <xf numFmtId="0" fontId="2" fillId="33" borderId="0" xfId="0" applyFont="1" applyFill="1" applyAlignment="1">
      <alignment horizontal="center" vertical="center" wrapText="1"/>
    </xf>
    <xf numFmtId="200" fontId="0" fillId="0" borderId="0" xfId="0" applyNumberFormat="1" applyBorder="1" applyAlignment="1">
      <alignment horizontal="center" wrapText="1"/>
    </xf>
    <xf numFmtId="0" fontId="56" fillId="33" borderId="0" xfId="0" applyFont="1" applyFill="1" applyAlignment="1">
      <alignment horizontal="center" vertical="center" wrapText="1"/>
    </xf>
    <xf numFmtId="6" fontId="4" fillId="0" borderId="18" xfId="56" applyNumberFormat="1" applyFont="1" applyFill="1" applyBorder="1" applyAlignment="1">
      <alignment horizontal="center" vertical="center" wrapText="1"/>
      <protection/>
    </xf>
    <xf numFmtId="6" fontId="57" fillId="0" borderId="18" xfId="56" applyNumberFormat="1" applyFont="1" applyFill="1" applyBorder="1" applyAlignment="1">
      <alignment horizontal="center" vertical="center" wrapText="1"/>
      <protection/>
    </xf>
    <xf numFmtId="49" fontId="4" fillId="0" borderId="18" xfId="56" applyNumberFormat="1" applyFont="1" applyFill="1" applyBorder="1" applyAlignment="1">
      <alignment horizontal="center" vertical="center" wrapText="1"/>
      <protection/>
    </xf>
    <xf numFmtId="0" fontId="4" fillId="0" borderId="18" xfId="56" applyFont="1" applyFill="1" applyBorder="1" applyAlignment="1">
      <alignment horizontal="center" vertical="center" wrapText="1"/>
      <protection/>
    </xf>
    <xf numFmtId="0" fontId="4" fillId="0" borderId="18" xfId="56" applyFont="1" applyFill="1" applyBorder="1" applyAlignment="1">
      <alignment horizontal="center" vertical="center"/>
      <protection/>
    </xf>
    <xf numFmtId="0" fontId="5" fillId="0" borderId="18" xfId="0" applyFont="1" applyFill="1" applyBorder="1" applyAlignment="1">
      <alignment horizontal="center" vertical="center" wrapText="1"/>
    </xf>
    <xf numFmtId="0" fontId="3" fillId="0" borderId="18" xfId="56" applyFont="1" applyFill="1" applyBorder="1" applyAlignment="1">
      <alignment horizontal="center" vertical="center"/>
      <protection/>
    </xf>
    <xf numFmtId="6" fontId="3" fillId="0" borderId="18" xfId="56" applyNumberFormat="1" applyFont="1" applyFill="1" applyBorder="1" applyAlignment="1">
      <alignment horizontal="center" vertical="center"/>
      <protection/>
    </xf>
    <xf numFmtId="0" fontId="3" fillId="33" borderId="19" xfId="0" applyFont="1" applyFill="1" applyBorder="1" applyAlignment="1">
      <alignment horizontal="left" vertical="top" wrapText="1"/>
    </xf>
    <xf numFmtId="0" fontId="3" fillId="0" borderId="0" xfId="0" applyFont="1" applyAlignment="1">
      <alignment vertical="top"/>
    </xf>
    <xf numFmtId="0" fontId="36" fillId="23" borderId="20" xfId="39" applyBorder="1" applyAlignment="1">
      <alignment vertical="top" wrapText="1"/>
    </xf>
    <xf numFmtId="0" fontId="35" fillId="0" borderId="18" xfId="56" applyBorder="1" applyAlignment="1">
      <alignment vertical="top" wrapText="1"/>
      <protection/>
    </xf>
    <xf numFmtId="0" fontId="35" fillId="0" borderId="21" xfId="56" applyBorder="1" applyAlignment="1">
      <alignment vertical="top" wrapText="1"/>
      <protection/>
    </xf>
    <xf numFmtId="0" fontId="3" fillId="0" borderId="0" xfId="0" applyFont="1" applyFill="1" applyAlignment="1">
      <alignment horizontal="center" vertical="center" wrapText="1"/>
    </xf>
    <xf numFmtId="0" fontId="3" fillId="0" borderId="18" xfId="56" applyFont="1" applyFill="1" applyBorder="1" applyAlignment="1">
      <alignment horizontal="center" vertical="center" wrapText="1"/>
      <protection/>
    </xf>
    <xf numFmtId="49" fontId="3" fillId="0" borderId="18" xfId="56" applyNumberFormat="1" applyFont="1" applyFill="1" applyBorder="1" applyAlignment="1">
      <alignment horizontal="center" vertical="center" wrapText="1"/>
      <protection/>
    </xf>
    <xf numFmtId="0" fontId="4" fillId="0" borderId="22" xfId="56" applyFont="1" applyFill="1" applyBorder="1" applyAlignment="1">
      <alignment horizontal="center" vertical="center" wrapText="1"/>
      <protection/>
    </xf>
    <xf numFmtId="6" fontId="4" fillId="0" borderId="18" xfId="54" applyNumberFormat="1" applyFont="1" applyFill="1" applyBorder="1" applyAlignment="1">
      <alignment horizontal="center" vertical="center" wrapText="1"/>
    </xf>
    <xf numFmtId="0" fontId="2" fillId="0" borderId="0" xfId="0" applyFont="1" applyFill="1" applyBorder="1" applyAlignment="1">
      <alignment vertical="center" wrapText="1"/>
    </xf>
    <xf numFmtId="0" fontId="3" fillId="33" borderId="0" xfId="0" applyFont="1" applyFill="1" applyAlignment="1">
      <alignment horizontal="center" vertical="center" wrapText="1"/>
    </xf>
    <xf numFmtId="0" fontId="4" fillId="0" borderId="18" xfId="0" applyFont="1" applyFill="1" applyBorder="1" applyAlignment="1">
      <alignment horizontal="center" vertical="center" wrapText="1"/>
    </xf>
    <xf numFmtId="0" fontId="31" fillId="0" borderId="14" xfId="39" applyFont="1" applyFill="1" applyBorder="1" applyAlignment="1">
      <alignment horizontal="center" vertical="center" wrapText="1"/>
    </xf>
    <xf numFmtId="0" fontId="31" fillId="0" borderId="20" xfId="39" applyFont="1" applyFill="1" applyBorder="1" applyAlignment="1">
      <alignment horizontal="center" vertical="top" wrapText="1"/>
    </xf>
    <xf numFmtId="0" fontId="31" fillId="0" borderId="20" xfId="39" applyFont="1" applyFill="1" applyBorder="1" applyAlignment="1">
      <alignment horizontal="center" vertical="center" wrapText="1"/>
    </xf>
    <xf numFmtId="6"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49" fontId="4" fillId="0" borderId="22" xfId="0" applyNumberFormat="1" applyFont="1" applyFill="1" applyBorder="1" applyAlignment="1">
      <alignment horizontal="center" vertical="center" wrapText="1"/>
    </xf>
    <xf numFmtId="0" fontId="4" fillId="0" borderId="22" xfId="0"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18" xfId="0" applyFont="1" applyFill="1" applyBorder="1" applyAlignment="1">
      <alignment horizontal="center" vertical="center"/>
    </xf>
    <xf numFmtId="6" fontId="4" fillId="0" borderId="18" xfId="0" applyNumberFormat="1" applyFont="1" applyFill="1" applyBorder="1" applyAlignment="1">
      <alignment horizontal="center" vertical="center" wrapText="1"/>
    </xf>
    <xf numFmtId="0" fontId="4" fillId="0" borderId="22" xfId="57" applyFont="1" applyFill="1" applyBorder="1" applyAlignment="1">
      <alignment horizontal="center" vertical="center" wrapText="1"/>
      <protection/>
    </xf>
    <xf numFmtId="0" fontId="57" fillId="0" borderId="18" xfId="0" applyFont="1" applyFill="1" applyBorder="1" applyAlignment="1">
      <alignment horizontal="center" vertical="center" wrapText="1"/>
    </xf>
    <xf numFmtId="6" fontId="57" fillId="0" borderId="18" xfId="54" applyNumberFormat="1" applyFont="1" applyFill="1" applyBorder="1" applyAlignment="1">
      <alignment horizontal="center" vertical="center" wrapText="1"/>
    </xf>
    <xf numFmtId="3" fontId="4" fillId="0" borderId="18" xfId="0" applyNumberFormat="1" applyFont="1" applyFill="1" applyBorder="1" applyAlignment="1">
      <alignment horizontal="center" vertical="center" wrapText="1"/>
    </xf>
    <xf numFmtId="0" fontId="4" fillId="0" borderId="18" xfId="57" applyFont="1" applyFill="1" applyBorder="1" applyAlignment="1">
      <alignment horizontal="center" vertical="center" wrapText="1"/>
      <protection/>
    </xf>
    <xf numFmtId="49" fontId="4" fillId="0" borderId="18" xfId="0" applyNumberFormat="1" applyFont="1" applyFill="1" applyBorder="1" applyAlignment="1">
      <alignment horizontal="center" vertical="center" wrapText="1"/>
    </xf>
    <xf numFmtId="0" fontId="4" fillId="0" borderId="18" xfId="58" applyFont="1" applyFill="1" applyBorder="1" applyAlignment="1">
      <alignment horizontal="center" vertical="center" wrapText="1"/>
      <protection/>
    </xf>
    <xf numFmtId="1" fontId="0" fillId="0" borderId="18" xfId="0" applyNumberFormat="1" applyFill="1" applyBorder="1" applyAlignment="1">
      <alignment horizontal="center" vertical="center"/>
    </xf>
    <xf numFmtId="208" fontId="0" fillId="0" borderId="18" xfId="0" applyNumberFormat="1" applyFill="1" applyBorder="1" applyAlignment="1">
      <alignment horizontal="center" vertical="center"/>
    </xf>
    <xf numFmtId="0" fontId="57" fillId="0" borderId="18" xfId="56" applyFont="1" applyFill="1" applyBorder="1" applyAlignment="1">
      <alignment horizontal="center" vertical="center" wrapText="1"/>
      <protection/>
    </xf>
    <xf numFmtId="0" fontId="4" fillId="0" borderId="22" xfId="56" applyFont="1" applyFill="1" applyBorder="1" applyAlignment="1">
      <alignment horizontal="center" vertical="center"/>
      <protection/>
    </xf>
    <xf numFmtId="6" fontId="3" fillId="0" borderId="0" xfId="56" applyNumberFormat="1" applyFont="1" applyFill="1" applyBorder="1" applyAlignment="1">
      <alignment horizontal="center" vertical="center"/>
      <protection/>
    </xf>
    <xf numFmtId="6" fontId="4" fillId="0" borderId="18" xfId="56" applyNumberFormat="1" applyFont="1" applyFill="1" applyBorder="1" applyAlignment="1">
      <alignment horizontal="center" vertical="center"/>
      <protection/>
    </xf>
    <xf numFmtId="0" fontId="4" fillId="0" borderId="0" xfId="56" applyFont="1" applyFill="1" applyBorder="1" applyAlignment="1">
      <alignment horizontal="center" vertical="center" wrapText="1"/>
      <protection/>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56" applyFont="1" applyFill="1" applyBorder="1" applyAlignment="1">
      <alignment horizontal="center" vertical="center"/>
      <protection/>
    </xf>
    <xf numFmtId="6" fontId="4" fillId="0" borderId="0" xfId="56" applyNumberFormat="1" applyFont="1" applyFill="1" applyBorder="1" applyAlignment="1">
      <alignment horizontal="center" vertical="center"/>
      <protection/>
    </xf>
    <xf numFmtId="6" fontId="4" fillId="0" borderId="0" xfId="56" applyNumberFormat="1" applyFont="1" applyFill="1" applyBorder="1" applyAlignment="1">
      <alignment horizontal="center" vertical="center" wrapText="1"/>
      <protection/>
    </xf>
    <xf numFmtId="6" fontId="3" fillId="0" borderId="0" xfId="0" applyNumberFormat="1" applyFont="1" applyFill="1" applyAlignment="1">
      <alignment horizontal="center" vertical="center"/>
    </xf>
    <xf numFmtId="0" fontId="54" fillId="0" borderId="0" xfId="56" applyFont="1" applyFill="1" applyAlignment="1">
      <alignment wrapText="1"/>
      <protection/>
    </xf>
    <xf numFmtId="0" fontId="35" fillId="0" borderId="0" xfId="56" applyFill="1" applyAlignment="1">
      <alignment vertical="top"/>
      <protection/>
    </xf>
    <xf numFmtId="0" fontId="35" fillId="0" borderId="0" xfId="56" applyFill="1">
      <alignment/>
      <protection/>
    </xf>
    <xf numFmtId="0" fontId="3" fillId="0" borderId="0" xfId="0" applyFont="1" applyFill="1" applyBorder="1" applyAlignment="1">
      <alignment horizontal="center" vertical="center"/>
    </xf>
    <xf numFmtId="0" fontId="3" fillId="33" borderId="0" xfId="0" applyFont="1" applyFill="1" applyBorder="1" applyAlignment="1">
      <alignment horizontal="center" vertical="center" wrapText="1"/>
    </xf>
    <xf numFmtId="1" fontId="0" fillId="0" borderId="18" xfId="0" applyNumberFormat="1" applyFill="1" applyBorder="1" applyAlignment="1">
      <alignment horizontal="center" vertical="center" wrapText="1"/>
    </xf>
    <xf numFmtId="6" fontId="2" fillId="0" borderId="0" xfId="0" applyNumberFormat="1" applyFont="1" applyFill="1" applyBorder="1" applyAlignment="1">
      <alignment horizontal="center" vertical="center" wrapText="1"/>
    </xf>
    <xf numFmtId="184"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left" vertical="top" wrapText="1"/>
    </xf>
    <xf numFmtId="184" fontId="3" fillId="0" borderId="0" xfId="0" applyNumberFormat="1" applyFont="1" applyFill="1" applyBorder="1" applyAlignment="1">
      <alignment horizontal="center" vertical="center"/>
    </xf>
    <xf numFmtId="185" fontId="3" fillId="0" borderId="0" xfId="0" applyNumberFormat="1" applyFont="1" applyFill="1" applyBorder="1" applyAlignment="1">
      <alignment horizontal="center" vertical="center"/>
    </xf>
    <xf numFmtId="0" fontId="58" fillId="0" borderId="0" xfId="0" applyFont="1" applyFill="1" applyAlignment="1">
      <alignment horizontal="justify" vertical="center"/>
    </xf>
    <xf numFmtId="49" fontId="4" fillId="0" borderId="22" xfId="0" applyNumberFormat="1" applyFont="1" applyFill="1" applyBorder="1" applyAlignment="1">
      <alignment vertical="top" wrapText="1"/>
    </xf>
    <xf numFmtId="49" fontId="4" fillId="0" borderId="23" xfId="0" applyNumberFormat="1" applyFont="1" applyFill="1" applyBorder="1" applyAlignment="1">
      <alignment vertical="top" wrapText="1"/>
    </xf>
    <xf numFmtId="49" fontId="4" fillId="0" borderId="24" xfId="0" applyNumberFormat="1" applyFont="1" applyFill="1" applyBorder="1" applyAlignment="1">
      <alignment vertical="top" wrapText="1"/>
    </xf>
    <xf numFmtId="49" fontId="4" fillId="0" borderId="18" xfId="0" applyNumberFormat="1" applyFont="1" applyFill="1" applyBorder="1" applyAlignment="1">
      <alignment vertical="top" wrapText="1"/>
    </xf>
    <xf numFmtId="0" fontId="4" fillId="0" borderId="18" xfId="0" applyFont="1" applyFill="1" applyBorder="1" applyAlignment="1">
      <alignment horizontal="justify" vertical="top"/>
    </xf>
    <xf numFmtId="0" fontId="4" fillId="0" borderId="18" xfId="0" applyFont="1" applyFill="1" applyBorder="1" applyAlignment="1">
      <alignment wrapText="1"/>
    </xf>
    <xf numFmtId="0" fontId="4" fillId="0" borderId="18" xfId="0" applyFont="1" applyFill="1" applyBorder="1" applyAlignment="1">
      <alignment vertical="top" wrapText="1"/>
    </xf>
    <xf numFmtId="49" fontId="4" fillId="0" borderId="0" xfId="0" applyNumberFormat="1" applyFont="1" applyFill="1" applyBorder="1" applyAlignment="1">
      <alignment vertical="top" wrapText="1"/>
    </xf>
    <xf numFmtId="0" fontId="4" fillId="0" borderId="0" xfId="0" applyFont="1" applyFill="1" applyAlignment="1">
      <alignment vertical="top" wrapText="1"/>
    </xf>
    <xf numFmtId="49" fontId="4" fillId="0" borderId="18" xfId="56" applyNumberFormat="1" applyFont="1" applyFill="1" applyBorder="1" applyAlignment="1">
      <alignment vertical="top" wrapText="1"/>
      <protection/>
    </xf>
    <xf numFmtId="0" fontId="4" fillId="0" borderId="0" xfId="0" applyFont="1" applyFill="1" applyAlignment="1">
      <alignment vertical="center" wrapText="1"/>
    </xf>
    <xf numFmtId="0" fontId="4" fillId="0" borderId="18" xfId="0" applyFont="1" applyFill="1" applyBorder="1" applyAlignment="1">
      <alignment horizontal="justify" vertical="top" wrapText="1"/>
    </xf>
    <xf numFmtId="0" fontId="58" fillId="0" borderId="18" xfId="0" applyFont="1" applyFill="1" applyBorder="1" applyAlignment="1">
      <alignment horizontal="justify" vertical="top" wrapText="1"/>
    </xf>
    <xf numFmtId="0" fontId="57" fillId="0" borderId="18" xfId="0" applyFont="1" applyFill="1" applyBorder="1" applyAlignment="1">
      <alignment horizontal="justify" vertical="top" wrapText="1"/>
    </xf>
    <xf numFmtId="0" fontId="4" fillId="0" borderId="18" xfId="56" applyFont="1" applyFill="1" applyBorder="1" applyAlignment="1">
      <alignment vertical="top" wrapText="1"/>
      <protection/>
    </xf>
    <xf numFmtId="0" fontId="57" fillId="0" borderId="18" xfId="0" applyFont="1" applyFill="1" applyBorder="1" applyAlignment="1">
      <alignment horizontal="left" vertical="top" wrapText="1"/>
    </xf>
    <xf numFmtId="0" fontId="58" fillId="0" borderId="0" xfId="56" applyFont="1" applyFill="1" applyBorder="1" applyAlignment="1">
      <alignment vertical="top" wrapText="1"/>
      <protection/>
    </xf>
    <xf numFmtId="0" fontId="4" fillId="0" borderId="18" xfId="0" applyFont="1" applyFill="1" applyBorder="1" applyAlignment="1">
      <alignment horizontal="justify" vertical="center"/>
    </xf>
    <xf numFmtId="0" fontId="4" fillId="33" borderId="18" xfId="56" applyFont="1" applyFill="1" applyBorder="1" applyAlignment="1">
      <alignment horizontal="center" vertical="center" wrapText="1"/>
      <protection/>
    </xf>
    <xf numFmtId="0" fontId="4" fillId="33" borderId="18" xfId="56" applyFont="1" applyFill="1" applyBorder="1" applyAlignment="1">
      <alignment horizontal="center" vertical="center"/>
      <protection/>
    </xf>
    <xf numFmtId="6" fontId="4" fillId="33" borderId="18" xfId="56" applyNumberFormat="1" applyFont="1" applyFill="1" applyBorder="1" applyAlignment="1">
      <alignment horizontal="center" vertical="center"/>
      <protection/>
    </xf>
    <xf numFmtId="0" fontId="5" fillId="33" borderId="18" xfId="0" applyFont="1" applyFill="1" applyBorder="1" applyAlignment="1">
      <alignment horizontal="center" vertical="center" wrapText="1"/>
    </xf>
    <xf numFmtId="0" fontId="58" fillId="0" borderId="18" xfId="56" applyFont="1" applyFill="1" applyBorder="1" applyAlignment="1">
      <alignment vertical="top" wrapText="1"/>
      <protection/>
    </xf>
    <xf numFmtId="0" fontId="4" fillId="0" borderId="18" xfId="0" applyFont="1" applyBorder="1" applyAlignment="1">
      <alignment horizontal="center" vertical="center"/>
    </xf>
    <xf numFmtId="0" fontId="3" fillId="0" borderId="19" xfId="0" applyFont="1" applyBorder="1" applyAlignment="1">
      <alignment horizontal="left" vertical="top" wrapText="1" readingOrder="2"/>
    </xf>
    <xf numFmtId="0" fontId="3" fillId="0" borderId="16" xfId="0" applyFont="1" applyBorder="1" applyAlignment="1">
      <alignment horizontal="left" vertical="center" wrapText="1" readingOrder="2"/>
    </xf>
    <xf numFmtId="0" fontId="3" fillId="0" borderId="17" xfId="0" applyFont="1" applyBorder="1" applyAlignment="1">
      <alignment horizontal="left" vertical="center" wrapText="1" readingOrder="2"/>
    </xf>
    <xf numFmtId="200" fontId="0" fillId="0" borderId="0" xfId="0" applyNumberFormat="1" applyFont="1" applyBorder="1" applyAlignment="1">
      <alignment wrapText="1"/>
    </xf>
    <xf numFmtId="0" fontId="4" fillId="0" borderId="24" xfId="0" applyFont="1" applyFill="1" applyBorder="1" applyAlignment="1">
      <alignment horizontal="justify" vertical="center"/>
    </xf>
    <xf numFmtId="0" fontId="4" fillId="33" borderId="0" xfId="56" applyFont="1" applyFill="1" applyBorder="1" applyAlignment="1">
      <alignment horizontal="center" vertical="center" wrapText="1"/>
      <protection/>
    </xf>
    <xf numFmtId="0" fontId="58" fillId="33" borderId="0" xfId="56" applyFont="1" applyFill="1" applyBorder="1" applyAlignment="1">
      <alignment vertical="top" wrapText="1"/>
      <protection/>
    </xf>
    <xf numFmtId="0" fontId="4" fillId="33" borderId="0" xfId="56" applyFont="1" applyFill="1" applyBorder="1" applyAlignment="1">
      <alignment horizontal="center" vertical="center"/>
      <protection/>
    </xf>
    <xf numFmtId="6" fontId="4" fillId="33" borderId="0" xfId="56" applyNumberFormat="1" applyFont="1" applyFill="1" applyBorder="1" applyAlignment="1">
      <alignment horizontal="center" vertical="center"/>
      <protection/>
    </xf>
    <xf numFmtId="6" fontId="4" fillId="33" borderId="0" xfId="56" applyNumberFormat="1" applyFont="1" applyFill="1" applyBorder="1" applyAlignment="1">
      <alignment horizontal="center" vertical="center" wrapText="1"/>
      <protection/>
    </xf>
    <xf numFmtId="0" fontId="5" fillId="33" borderId="0" xfId="0" applyFont="1" applyFill="1" applyBorder="1" applyAlignment="1">
      <alignment horizontal="center" vertical="center" wrapText="1"/>
    </xf>
    <xf numFmtId="0" fontId="4" fillId="33" borderId="18" xfId="56" applyNumberFormat="1" applyFont="1" applyFill="1" applyBorder="1" applyAlignment="1">
      <alignment horizontal="center" vertical="center"/>
      <protection/>
    </xf>
    <xf numFmtId="0" fontId="5" fillId="0" borderId="18" xfId="0" applyFont="1" applyFill="1" applyBorder="1" applyAlignment="1">
      <alignment vertical="center" wrapText="1"/>
    </xf>
    <xf numFmtId="0" fontId="7" fillId="0" borderId="0" xfId="0" applyFont="1" applyAlignment="1">
      <alignment vertical="center"/>
    </xf>
    <xf numFmtId="0" fontId="57" fillId="0" borderId="18" xfId="0" applyFont="1" applyFill="1" applyBorder="1" applyAlignment="1">
      <alignment horizontal="left" vertical="center" wrapText="1"/>
    </xf>
    <xf numFmtId="0" fontId="4" fillId="0" borderId="0" xfId="0" applyFont="1" applyFill="1" applyAlignment="1">
      <alignment horizontal="left" vertical="center" wrapText="1"/>
    </xf>
    <xf numFmtId="0" fontId="57" fillId="0" borderId="18" xfId="0" applyFont="1" applyFill="1" applyBorder="1" applyAlignment="1">
      <alignment vertical="center" wrapText="1"/>
    </xf>
    <xf numFmtId="0" fontId="57" fillId="0" borderId="18" xfId="0" applyNumberFormat="1" applyFont="1" applyFill="1" applyBorder="1" applyAlignment="1">
      <alignment horizontal="left" vertical="center" wrapText="1"/>
    </xf>
    <xf numFmtId="0" fontId="57" fillId="0" borderId="18" xfId="56" applyNumberFormat="1" applyFont="1" applyFill="1" applyBorder="1" applyAlignment="1">
      <alignment horizontal="left" vertical="center" wrapText="1"/>
      <protection/>
    </xf>
    <xf numFmtId="6" fontId="32" fillId="0" borderId="18" xfId="0" applyNumberFormat="1" applyFont="1" applyFill="1" applyBorder="1" applyAlignment="1">
      <alignment horizontal="center" vertical="center" wrapText="1"/>
    </xf>
    <xf numFmtId="6" fontId="32" fillId="0" borderId="18" xfId="54" applyNumberFormat="1" applyFont="1" applyFill="1" applyBorder="1" applyAlignment="1">
      <alignment horizontal="center" vertical="center" wrapText="1"/>
    </xf>
    <xf numFmtId="6" fontId="59" fillId="0" borderId="18" xfId="54" applyNumberFormat="1" applyFont="1" applyFill="1" applyBorder="1" applyAlignment="1">
      <alignment horizontal="center" vertical="center" wrapText="1"/>
    </xf>
    <xf numFmtId="49" fontId="4" fillId="0" borderId="18" xfId="0" applyNumberFormat="1" applyFont="1" applyFill="1" applyBorder="1" applyAlignment="1">
      <alignment horizontal="justify" vertical="center" wrapText="1"/>
    </xf>
    <xf numFmtId="49" fontId="8" fillId="0" borderId="22" xfId="0" applyNumberFormat="1" applyFont="1" applyFill="1" applyBorder="1" applyAlignment="1">
      <alignment horizontal="justify" vertical="center" wrapText="1"/>
    </xf>
    <xf numFmtId="49" fontId="8" fillId="0" borderId="18" xfId="0" applyNumberFormat="1" applyFont="1" applyFill="1" applyBorder="1" applyAlignment="1">
      <alignment horizontal="justify" vertical="center" wrapText="1"/>
    </xf>
    <xf numFmtId="0" fontId="58" fillId="33" borderId="18" xfId="56" applyFont="1" applyFill="1" applyBorder="1" applyAlignment="1">
      <alignment vertical="top" wrapText="1"/>
      <protection/>
    </xf>
    <xf numFmtId="6" fontId="4" fillId="33" borderId="18" xfId="56" applyNumberFormat="1" applyFont="1" applyFill="1" applyBorder="1" applyAlignment="1">
      <alignment horizontal="center" vertical="center" wrapText="1"/>
      <protection/>
    </xf>
    <xf numFmtId="0" fontId="7" fillId="0" borderId="18" xfId="0" applyFont="1" applyBorder="1" applyAlignment="1">
      <alignment wrapText="1"/>
    </xf>
    <xf numFmtId="0" fontId="7" fillId="0" borderId="18" xfId="0" applyFont="1" applyBorder="1" applyAlignment="1">
      <alignment vertical="center" wrapText="1"/>
    </xf>
    <xf numFmtId="0" fontId="4" fillId="0" borderId="0" xfId="0" applyFont="1" applyFill="1" applyAlignment="1">
      <alignment horizontal="center"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60" fillId="0" borderId="25" xfId="46" applyFont="1" applyBorder="1" applyAlignment="1">
      <alignment vertical="center"/>
    </xf>
    <xf numFmtId="0" fontId="60" fillId="0" borderId="26" xfId="46" applyFont="1" applyBorder="1" applyAlignment="1">
      <alignment vertical="center"/>
    </xf>
    <xf numFmtId="0" fontId="60" fillId="0" borderId="27" xfId="46" applyFont="1" applyBorder="1" applyAlignment="1">
      <alignment vertical="center"/>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6" fontId="3" fillId="33" borderId="25" xfId="0" applyNumberFormat="1" applyFont="1" applyFill="1" applyBorder="1" applyAlignment="1">
      <alignment horizontal="left"/>
    </xf>
    <xf numFmtId="6" fontId="3" fillId="33" borderId="26" xfId="0" applyNumberFormat="1" applyFont="1" applyFill="1" applyBorder="1" applyAlignment="1">
      <alignment horizontal="left"/>
    </xf>
    <xf numFmtId="6" fontId="3" fillId="33" borderId="27" xfId="0" applyNumberFormat="1" applyFont="1" applyFill="1" applyBorder="1" applyAlignment="1">
      <alignment horizontal="left"/>
    </xf>
    <xf numFmtId="0" fontId="3" fillId="0" borderId="25" xfId="0" applyFont="1" applyBorder="1" applyAlignment="1">
      <alignment horizontal="left" wrapText="1"/>
    </xf>
    <xf numFmtId="0" fontId="3" fillId="0" borderId="26" xfId="0" applyFont="1" applyBorder="1" applyAlignment="1">
      <alignment horizontal="left" wrapText="1"/>
    </xf>
    <xf numFmtId="0" fontId="3" fillId="0" borderId="27" xfId="0" applyFont="1" applyBorder="1" applyAlignment="1">
      <alignment horizontal="left" wrapText="1"/>
    </xf>
    <xf numFmtId="0" fontId="2"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6" xfId="0" applyFont="1" applyBorder="1" applyAlignment="1">
      <alignment horizontal="left" vertical="center"/>
    </xf>
    <xf numFmtId="0" fontId="3" fillId="0" borderId="38"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Moneda 4" xfId="54"/>
    <cellStyle name="Neutral" xfId="55"/>
    <cellStyle name="Normal 2" xfId="56"/>
    <cellStyle name="Normal 6" xfId="57"/>
    <cellStyle name="Normal 6 2"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0</xdr:row>
      <xdr:rowOff>57150</xdr:rowOff>
    </xdr:from>
    <xdr:to>
      <xdr:col>3</xdr:col>
      <xdr:colOff>704850</xdr:colOff>
      <xdr:row>1</xdr:row>
      <xdr:rowOff>190500</xdr:rowOff>
    </xdr:to>
    <xdr:pic>
      <xdr:nvPicPr>
        <xdr:cNvPr id="1" name="2 Imagen"/>
        <xdr:cNvPicPr preferRelativeResize="1">
          <a:picLocks noChangeAspect="1"/>
        </xdr:cNvPicPr>
      </xdr:nvPicPr>
      <xdr:blipFill>
        <a:blip r:embed="rId1"/>
        <a:stretch>
          <a:fillRect/>
        </a:stretch>
      </xdr:blipFill>
      <xdr:spPr>
        <a:xfrm>
          <a:off x="1981200" y="57150"/>
          <a:ext cx="386715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sor.gov.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O230"/>
  <sheetViews>
    <sheetView tabSelected="1" zoomScale="93" zoomScaleNormal="93" zoomScalePageLayoutView="0" workbookViewId="0" topLeftCell="B108">
      <selection activeCell="C123" sqref="C123"/>
    </sheetView>
  </sheetViews>
  <sheetFormatPr defaultColWidth="9.140625" defaultRowHeight="12.75"/>
  <cols>
    <col min="1" max="1" width="9.140625" style="3" customWidth="1"/>
    <col min="2" max="2" width="20.421875" style="3" customWidth="1"/>
    <col min="3" max="3" width="47.57421875" style="38" customWidth="1"/>
    <col min="4" max="4" width="19.140625" style="3" customWidth="1"/>
    <col min="5" max="5" width="13.421875" style="3" customWidth="1"/>
    <col min="6" max="6" width="17.00390625" style="1" customWidth="1"/>
    <col min="7" max="7" width="22.00390625" style="3" customWidth="1"/>
    <col min="8" max="8" width="19.57421875" style="7" customWidth="1"/>
    <col min="9" max="9" width="20.140625" style="7" customWidth="1"/>
    <col min="10" max="10" width="18.00390625" style="3" customWidth="1"/>
    <col min="11" max="11" width="12.57421875" style="3" customWidth="1"/>
    <col min="12" max="12" width="47.7109375" style="3" customWidth="1"/>
    <col min="13" max="13" width="20.7109375" style="3" bestFit="1" customWidth="1"/>
    <col min="14" max="15" width="16.140625" style="3" customWidth="1"/>
    <col min="16" max="16384" width="9.140625" style="3" customWidth="1"/>
  </cols>
  <sheetData>
    <row r="1" spans="2:12" s="1" customFormat="1" ht="30" customHeight="1" thickBot="1">
      <c r="B1" s="166"/>
      <c r="C1" s="167"/>
      <c r="D1" s="168"/>
      <c r="E1" s="172"/>
      <c r="F1" s="173"/>
      <c r="G1" s="173"/>
      <c r="H1" s="173"/>
      <c r="I1" s="174"/>
      <c r="J1" s="165" t="s">
        <v>3</v>
      </c>
      <c r="K1" s="165"/>
      <c r="L1" s="165"/>
    </row>
    <row r="2" spans="2:12" s="1" customFormat="1" ht="36.75" customHeight="1" thickBot="1">
      <c r="B2" s="169"/>
      <c r="C2" s="170"/>
      <c r="D2" s="171"/>
      <c r="E2" s="175"/>
      <c r="F2" s="176"/>
      <c r="G2" s="176"/>
      <c r="H2" s="176"/>
      <c r="I2" s="177"/>
      <c r="J2" s="165"/>
      <c r="K2" s="165"/>
      <c r="L2" s="165"/>
    </row>
    <row r="4" spans="2:3" ht="15" thickBot="1">
      <c r="B4" s="178" t="s">
        <v>5</v>
      </c>
      <c r="C4" s="178"/>
    </row>
    <row r="5" spans="2:5" ht="14.25">
      <c r="B5" s="22" t="s">
        <v>109</v>
      </c>
      <c r="C5" s="179" t="s">
        <v>6</v>
      </c>
      <c r="D5" s="180"/>
      <c r="E5" s="181"/>
    </row>
    <row r="6" spans="2:5" ht="14.25">
      <c r="B6" s="23" t="s">
        <v>110</v>
      </c>
      <c r="C6" s="147" t="s">
        <v>37</v>
      </c>
      <c r="D6" s="148"/>
      <c r="E6" s="149"/>
    </row>
    <row r="7" spans="2:5" ht="14.25">
      <c r="B7" s="23" t="s">
        <v>111</v>
      </c>
      <c r="C7" s="147" t="s">
        <v>126</v>
      </c>
      <c r="D7" s="148"/>
      <c r="E7" s="149"/>
    </row>
    <row r="8" spans="2:5" ht="14.25">
      <c r="B8" s="23" t="s">
        <v>112</v>
      </c>
      <c r="C8" s="150" t="s">
        <v>7</v>
      </c>
      <c r="D8" s="151"/>
      <c r="E8" s="152"/>
    </row>
    <row r="9" spans="2:5" ht="130.5" customHeight="1">
      <c r="B9" s="23" t="s">
        <v>113</v>
      </c>
      <c r="C9" s="153" t="s">
        <v>29</v>
      </c>
      <c r="D9" s="154"/>
      <c r="E9" s="155"/>
    </row>
    <row r="10" spans="2:7" ht="55.5" customHeight="1">
      <c r="B10" s="23" t="s">
        <v>114</v>
      </c>
      <c r="C10" s="162" t="s">
        <v>91</v>
      </c>
      <c r="D10" s="163"/>
      <c r="E10" s="164"/>
      <c r="G10" s="8"/>
    </row>
    <row r="11" spans="2:7" ht="57" customHeight="1">
      <c r="B11" s="23" t="s">
        <v>115</v>
      </c>
      <c r="C11" s="153" t="s">
        <v>125</v>
      </c>
      <c r="D11" s="154"/>
      <c r="E11" s="155"/>
      <c r="F11" s="27"/>
      <c r="G11" s="120" t="s">
        <v>191</v>
      </c>
    </row>
    <row r="12" spans="2:10" ht="21" customHeight="1">
      <c r="B12" s="23" t="s">
        <v>116</v>
      </c>
      <c r="C12" s="159">
        <v>2095912212</v>
      </c>
      <c r="D12" s="160"/>
      <c r="E12" s="161"/>
      <c r="F12" s="28"/>
      <c r="J12" s="7"/>
    </row>
    <row r="13" spans="2:10" ht="29.25" customHeight="1" thickBot="1">
      <c r="B13" s="23" t="s">
        <v>117</v>
      </c>
      <c r="C13" s="117" t="s">
        <v>92</v>
      </c>
      <c r="D13" s="118"/>
      <c r="E13" s="119"/>
      <c r="G13" s="9"/>
      <c r="H13" s="19"/>
      <c r="J13" s="18"/>
    </row>
    <row r="14" spans="2:5" ht="41.25" customHeight="1" thickBot="1">
      <c r="B14" s="23" t="s">
        <v>118</v>
      </c>
      <c r="C14" s="156" t="s">
        <v>93</v>
      </c>
      <c r="D14" s="157"/>
      <c r="E14" s="158"/>
    </row>
    <row r="15" spans="2:5" ht="26.25" thickBot="1">
      <c r="B15" s="24" t="s">
        <v>119</v>
      </c>
      <c r="C15" s="37" t="s">
        <v>227</v>
      </c>
      <c r="D15" s="20"/>
      <c r="E15" s="21"/>
    </row>
    <row r="16" spans="2:4" ht="14.25">
      <c r="B16" s="4"/>
      <c r="D16" s="4"/>
    </row>
    <row r="17" spans="2:4" ht="15" thickBot="1">
      <c r="B17" s="2" t="s">
        <v>8</v>
      </c>
      <c r="D17" s="4"/>
    </row>
    <row r="18" spans="2:14" s="26" customFormat="1" ht="60">
      <c r="B18" s="50" t="s">
        <v>98</v>
      </c>
      <c r="C18" s="51" t="s">
        <v>99</v>
      </c>
      <c r="D18" s="52" t="s">
        <v>100</v>
      </c>
      <c r="E18" s="52" t="s">
        <v>101</v>
      </c>
      <c r="F18" s="52" t="s">
        <v>102</v>
      </c>
      <c r="G18" s="52" t="s">
        <v>103</v>
      </c>
      <c r="H18" s="52" t="s">
        <v>104</v>
      </c>
      <c r="I18" s="52" t="s">
        <v>105</v>
      </c>
      <c r="J18" s="52" t="s">
        <v>106</v>
      </c>
      <c r="K18" s="52" t="s">
        <v>107</v>
      </c>
      <c r="L18" s="52" t="s">
        <v>108</v>
      </c>
      <c r="M18" s="53"/>
      <c r="N18" s="54"/>
    </row>
    <row r="19" spans="2:12" s="5" customFormat="1" ht="86.25" customHeight="1">
      <c r="B19" s="49" t="s">
        <v>9</v>
      </c>
      <c r="C19" s="55" t="s">
        <v>140</v>
      </c>
      <c r="D19" s="55" t="s">
        <v>13</v>
      </c>
      <c r="E19" s="56" t="s">
        <v>32</v>
      </c>
      <c r="F19" s="57" t="s">
        <v>1</v>
      </c>
      <c r="G19" s="58">
        <v>10</v>
      </c>
      <c r="H19" s="59">
        <v>835177</v>
      </c>
      <c r="I19" s="59">
        <f>H19</f>
        <v>835177</v>
      </c>
      <c r="J19" s="56" t="s">
        <v>4</v>
      </c>
      <c r="K19" s="56" t="s">
        <v>4</v>
      </c>
      <c r="L19" s="34" t="s">
        <v>215</v>
      </c>
    </row>
    <row r="20" spans="2:12" s="5" customFormat="1" ht="111" customHeight="1">
      <c r="B20" s="57" t="s">
        <v>11</v>
      </c>
      <c r="C20" s="65" t="s">
        <v>30</v>
      </c>
      <c r="D20" s="55" t="s">
        <v>87</v>
      </c>
      <c r="E20" s="57" t="s">
        <v>39</v>
      </c>
      <c r="F20" s="57" t="s">
        <v>21</v>
      </c>
      <c r="G20" s="58" t="s">
        <v>16</v>
      </c>
      <c r="H20" s="46">
        <v>8700000</v>
      </c>
      <c r="I20" s="59">
        <f aca="true" t="shared" si="0" ref="I20:I83">H20</f>
        <v>8700000</v>
      </c>
      <c r="J20" s="56" t="s">
        <v>4</v>
      </c>
      <c r="K20" s="56" t="s">
        <v>4</v>
      </c>
      <c r="L20" s="34" t="s">
        <v>128</v>
      </c>
    </row>
    <row r="21" spans="2:12" s="5" customFormat="1" ht="92.25" customHeight="1">
      <c r="B21" s="57" t="s">
        <v>11</v>
      </c>
      <c r="C21" s="92" t="s">
        <v>169</v>
      </c>
      <c r="D21" s="55" t="s">
        <v>87</v>
      </c>
      <c r="E21" s="57" t="s">
        <v>168</v>
      </c>
      <c r="F21" s="57" t="s">
        <v>21</v>
      </c>
      <c r="G21" s="58" t="s">
        <v>16</v>
      </c>
      <c r="H21" s="46">
        <v>8700000</v>
      </c>
      <c r="I21" s="59">
        <f t="shared" si="0"/>
        <v>8700000</v>
      </c>
      <c r="J21" s="56" t="s">
        <v>4</v>
      </c>
      <c r="K21" s="56" t="s">
        <v>4</v>
      </c>
      <c r="L21" s="34" t="s">
        <v>129</v>
      </c>
    </row>
    <row r="22" spans="2:12" s="5" customFormat="1" ht="116.25" customHeight="1">
      <c r="B22" s="57">
        <v>78102203</v>
      </c>
      <c r="C22" s="93" t="s">
        <v>141</v>
      </c>
      <c r="D22" s="55" t="s">
        <v>14</v>
      </c>
      <c r="E22" s="57" t="s">
        <v>23</v>
      </c>
      <c r="F22" s="57" t="s">
        <v>1</v>
      </c>
      <c r="G22" s="58">
        <v>10</v>
      </c>
      <c r="H22" s="46">
        <v>3000000</v>
      </c>
      <c r="I22" s="59">
        <f t="shared" si="0"/>
        <v>3000000</v>
      </c>
      <c r="J22" s="56" t="s">
        <v>4</v>
      </c>
      <c r="K22" s="56" t="s">
        <v>4</v>
      </c>
      <c r="L22" s="34" t="s">
        <v>128</v>
      </c>
    </row>
    <row r="23" spans="2:12" s="5" customFormat="1" ht="58.5" customHeight="1">
      <c r="B23" s="60">
        <v>93131608</v>
      </c>
      <c r="C23" s="93" t="s">
        <v>154</v>
      </c>
      <c r="D23" s="55" t="s">
        <v>87</v>
      </c>
      <c r="E23" s="57" t="s">
        <v>39</v>
      </c>
      <c r="F23" s="57" t="s">
        <v>122</v>
      </c>
      <c r="G23" s="49" t="s">
        <v>40</v>
      </c>
      <c r="H23" s="59">
        <v>55289696</v>
      </c>
      <c r="I23" s="59">
        <f t="shared" si="0"/>
        <v>55289696</v>
      </c>
      <c r="J23" s="56" t="s">
        <v>4</v>
      </c>
      <c r="K23" s="56" t="s">
        <v>4</v>
      </c>
      <c r="L23" s="34" t="s">
        <v>131</v>
      </c>
    </row>
    <row r="24" spans="2:12" s="5" customFormat="1" ht="96.75" customHeight="1">
      <c r="B24" s="57">
        <v>78111502</v>
      </c>
      <c r="C24" s="93" t="s">
        <v>142</v>
      </c>
      <c r="D24" s="55" t="s">
        <v>15</v>
      </c>
      <c r="E24" s="57" t="s">
        <v>24</v>
      </c>
      <c r="F24" s="57" t="s">
        <v>122</v>
      </c>
      <c r="G24" s="49">
        <v>10</v>
      </c>
      <c r="H24" s="59">
        <v>180000000</v>
      </c>
      <c r="I24" s="59">
        <f t="shared" si="0"/>
        <v>180000000</v>
      </c>
      <c r="J24" s="58" t="s">
        <v>4</v>
      </c>
      <c r="K24" s="58" t="s">
        <v>4</v>
      </c>
      <c r="L24" s="34" t="s">
        <v>132</v>
      </c>
    </row>
    <row r="25" spans="2:14" s="6" customFormat="1" ht="63.75">
      <c r="B25" s="49">
        <v>78181507</v>
      </c>
      <c r="C25" s="94" t="s">
        <v>33</v>
      </c>
      <c r="D25" s="61" t="s">
        <v>87</v>
      </c>
      <c r="E25" s="61" t="s">
        <v>176</v>
      </c>
      <c r="F25" s="61" t="s">
        <v>1</v>
      </c>
      <c r="G25" s="58" t="s">
        <v>20</v>
      </c>
      <c r="H25" s="62">
        <v>4000000</v>
      </c>
      <c r="I25" s="59">
        <f t="shared" si="0"/>
        <v>4000000</v>
      </c>
      <c r="J25" s="56" t="s">
        <v>4</v>
      </c>
      <c r="K25" s="56" t="s">
        <v>4</v>
      </c>
      <c r="L25" s="34" t="s">
        <v>128</v>
      </c>
      <c r="M25" s="5"/>
      <c r="N25" s="5"/>
    </row>
    <row r="26" spans="2:14" s="6" customFormat="1" ht="79.5" customHeight="1">
      <c r="B26" s="49">
        <v>92101500</v>
      </c>
      <c r="C26" s="94" t="s">
        <v>18</v>
      </c>
      <c r="D26" s="61" t="s">
        <v>34</v>
      </c>
      <c r="E26" s="61" t="s">
        <v>39</v>
      </c>
      <c r="F26" s="61" t="s">
        <v>41</v>
      </c>
      <c r="G26" s="58" t="s">
        <v>19</v>
      </c>
      <c r="H26" s="62">
        <v>21840982</v>
      </c>
      <c r="I26" s="59">
        <f t="shared" si="0"/>
        <v>21840982</v>
      </c>
      <c r="J26" s="56" t="s">
        <v>43</v>
      </c>
      <c r="K26" s="56" t="s">
        <v>4</v>
      </c>
      <c r="L26" s="34" t="s">
        <v>129</v>
      </c>
      <c r="M26" s="5"/>
      <c r="N26" s="5"/>
    </row>
    <row r="27" spans="2:14" s="6" customFormat="1" ht="79.5" customHeight="1">
      <c r="B27" s="49" t="s">
        <v>124</v>
      </c>
      <c r="C27" s="94" t="s">
        <v>18</v>
      </c>
      <c r="D27" s="61" t="s">
        <v>15</v>
      </c>
      <c r="E27" s="61" t="s">
        <v>27</v>
      </c>
      <c r="F27" s="61" t="s">
        <v>123</v>
      </c>
      <c r="G27" s="58" t="s">
        <v>19</v>
      </c>
      <c r="H27" s="62">
        <v>7540114</v>
      </c>
      <c r="I27" s="59">
        <f t="shared" si="0"/>
        <v>7540114</v>
      </c>
      <c r="J27" s="56" t="s">
        <v>42</v>
      </c>
      <c r="K27" s="56" t="s">
        <v>43</v>
      </c>
      <c r="L27" s="34" t="s">
        <v>130</v>
      </c>
      <c r="M27" s="5"/>
      <c r="N27" s="5"/>
    </row>
    <row r="28" spans="2:14" s="6" customFormat="1" ht="102" customHeight="1">
      <c r="B28" s="63" t="s">
        <v>124</v>
      </c>
      <c r="C28" s="94" t="s">
        <v>151</v>
      </c>
      <c r="D28" s="61" t="s">
        <v>15</v>
      </c>
      <c r="E28" s="61" t="s">
        <v>52</v>
      </c>
      <c r="F28" s="61" t="s">
        <v>0</v>
      </c>
      <c r="G28" s="58" t="s">
        <v>19</v>
      </c>
      <c r="H28" s="62">
        <v>74490282</v>
      </c>
      <c r="I28" s="59">
        <f t="shared" si="0"/>
        <v>74490282</v>
      </c>
      <c r="J28" s="56" t="s">
        <v>4</v>
      </c>
      <c r="K28" s="56" t="s">
        <v>4</v>
      </c>
      <c r="L28" s="34" t="s">
        <v>129</v>
      </c>
      <c r="M28" s="5"/>
      <c r="N28" s="5"/>
    </row>
    <row r="29" spans="2:14" s="6" customFormat="1" ht="82.5" customHeight="1">
      <c r="B29" s="49" t="s">
        <v>10</v>
      </c>
      <c r="C29" s="94" t="s">
        <v>179</v>
      </c>
      <c r="D29" s="61" t="s">
        <v>87</v>
      </c>
      <c r="E29" s="61" t="s">
        <v>168</v>
      </c>
      <c r="F29" s="61" t="s">
        <v>21</v>
      </c>
      <c r="G29" s="58" t="s">
        <v>19</v>
      </c>
      <c r="H29" s="62">
        <v>1500000</v>
      </c>
      <c r="I29" s="59">
        <f t="shared" si="0"/>
        <v>1500000</v>
      </c>
      <c r="J29" s="56" t="s">
        <v>4</v>
      </c>
      <c r="K29" s="56" t="s">
        <v>4</v>
      </c>
      <c r="L29" s="34" t="s">
        <v>132</v>
      </c>
      <c r="M29" s="5"/>
      <c r="N29" s="5"/>
    </row>
    <row r="30" spans="2:14" s="6" customFormat="1" ht="84" customHeight="1">
      <c r="B30" s="49" t="s">
        <v>28</v>
      </c>
      <c r="C30" s="94" t="s">
        <v>143</v>
      </c>
      <c r="D30" s="61" t="s">
        <v>14</v>
      </c>
      <c r="E30" s="61" t="s">
        <v>120</v>
      </c>
      <c r="F30" s="61" t="s">
        <v>0</v>
      </c>
      <c r="G30" s="58" t="s">
        <v>16</v>
      </c>
      <c r="H30" s="62">
        <v>35602476</v>
      </c>
      <c r="I30" s="59">
        <f t="shared" si="0"/>
        <v>35602476</v>
      </c>
      <c r="J30" s="56" t="s">
        <v>4</v>
      </c>
      <c r="K30" s="56" t="s">
        <v>4</v>
      </c>
      <c r="L30" s="34" t="s">
        <v>129</v>
      </c>
      <c r="M30" s="5"/>
      <c r="N30" s="5"/>
    </row>
    <row r="31" spans="2:14" s="6" customFormat="1" ht="90.75" customHeight="1">
      <c r="B31" s="49">
        <v>84131606</v>
      </c>
      <c r="C31" s="100" t="s">
        <v>144</v>
      </c>
      <c r="D31" s="61" t="s">
        <v>15</v>
      </c>
      <c r="E31" s="61" t="s">
        <v>38</v>
      </c>
      <c r="F31" s="61" t="s">
        <v>21</v>
      </c>
      <c r="G31" s="58">
        <v>10</v>
      </c>
      <c r="H31" s="62">
        <v>437780</v>
      </c>
      <c r="I31" s="59">
        <f t="shared" si="0"/>
        <v>437780</v>
      </c>
      <c r="J31" s="56" t="s">
        <v>4</v>
      </c>
      <c r="K31" s="56" t="s">
        <v>4</v>
      </c>
      <c r="L31" s="34" t="s">
        <v>129</v>
      </c>
      <c r="M31" s="5"/>
      <c r="N31" s="5"/>
    </row>
    <row r="32" spans="2:14" s="6" customFormat="1" ht="32.25" customHeight="1">
      <c r="B32" s="49">
        <v>91111703</v>
      </c>
      <c r="C32" s="95" t="s">
        <v>22</v>
      </c>
      <c r="D32" s="61" t="s">
        <v>87</v>
      </c>
      <c r="E32" s="61" t="s">
        <v>167</v>
      </c>
      <c r="F32" s="61" t="s">
        <v>21</v>
      </c>
      <c r="G32" s="58">
        <v>10</v>
      </c>
      <c r="H32" s="62">
        <v>18000000</v>
      </c>
      <c r="I32" s="59">
        <f t="shared" si="0"/>
        <v>18000000</v>
      </c>
      <c r="J32" s="56" t="s">
        <v>4</v>
      </c>
      <c r="K32" s="56" t="s">
        <v>4</v>
      </c>
      <c r="L32" s="34" t="s">
        <v>133</v>
      </c>
      <c r="M32" s="5"/>
      <c r="N32" s="5"/>
    </row>
    <row r="33" spans="2:14" s="6" customFormat="1" ht="40.5" customHeight="1">
      <c r="B33" s="49" t="s">
        <v>12</v>
      </c>
      <c r="C33" s="95" t="s">
        <v>177</v>
      </c>
      <c r="D33" s="61" t="s">
        <v>87</v>
      </c>
      <c r="E33" s="61" t="s">
        <v>39</v>
      </c>
      <c r="F33" s="61" t="s">
        <v>0</v>
      </c>
      <c r="G33" s="58" t="s">
        <v>16</v>
      </c>
      <c r="H33" s="62">
        <v>14000000</v>
      </c>
      <c r="I33" s="59">
        <f t="shared" si="0"/>
        <v>14000000</v>
      </c>
      <c r="J33" s="58" t="s">
        <v>4</v>
      </c>
      <c r="K33" s="58" t="s">
        <v>4</v>
      </c>
      <c r="L33" s="34" t="s">
        <v>129</v>
      </c>
      <c r="M33" s="5"/>
      <c r="N33" s="5"/>
    </row>
    <row r="34" spans="2:14" ht="42">
      <c r="B34" s="49" t="s">
        <v>12</v>
      </c>
      <c r="C34" s="95" t="s">
        <v>178</v>
      </c>
      <c r="D34" s="61" t="s">
        <v>87</v>
      </c>
      <c r="E34" s="61" t="s">
        <v>39</v>
      </c>
      <c r="F34" s="61" t="s">
        <v>1</v>
      </c>
      <c r="G34" s="58" t="s">
        <v>16</v>
      </c>
      <c r="H34" s="62">
        <v>2000000</v>
      </c>
      <c r="I34" s="59">
        <f t="shared" si="0"/>
        <v>2000000</v>
      </c>
      <c r="J34" s="58" t="s">
        <v>4</v>
      </c>
      <c r="K34" s="58" t="s">
        <v>4</v>
      </c>
      <c r="L34" s="34" t="s">
        <v>129</v>
      </c>
      <c r="M34" s="5"/>
      <c r="N34" s="5"/>
    </row>
    <row r="35" spans="2:14" ht="127.5" customHeight="1">
      <c r="B35" s="49" t="s">
        <v>193</v>
      </c>
      <c r="C35" s="101" t="s">
        <v>156</v>
      </c>
      <c r="D35" s="61" t="s">
        <v>87</v>
      </c>
      <c r="E35" s="61" t="s">
        <v>39</v>
      </c>
      <c r="F35" s="61" t="s">
        <v>139</v>
      </c>
      <c r="G35" s="58">
        <v>10</v>
      </c>
      <c r="H35" s="62">
        <v>45000000</v>
      </c>
      <c r="I35" s="59">
        <f t="shared" si="0"/>
        <v>45000000</v>
      </c>
      <c r="J35" s="58" t="s">
        <v>4</v>
      </c>
      <c r="K35" s="58" t="s">
        <v>4</v>
      </c>
      <c r="L35" s="34" t="s">
        <v>128</v>
      </c>
      <c r="M35" s="5"/>
      <c r="N35" s="5"/>
    </row>
    <row r="36" spans="2:14" s="6" customFormat="1" ht="68.25" customHeight="1">
      <c r="B36" s="64">
        <v>86141500</v>
      </c>
      <c r="C36" s="96" t="s">
        <v>145</v>
      </c>
      <c r="D36" s="65" t="s">
        <v>14</v>
      </c>
      <c r="E36" s="49" t="s">
        <v>39</v>
      </c>
      <c r="F36" s="49" t="s">
        <v>2</v>
      </c>
      <c r="G36" s="49">
        <v>20</v>
      </c>
      <c r="H36" s="59">
        <v>6000000</v>
      </c>
      <c r="I36" s="59">
        <f t="shared" si="0"/>
        <v>6000000</v>
      </c>
      <c r="J36" s="58" t="s">
        <v>4</v>
      </c>
      <c r="K36" s="58" t="s">
        <v>4</v>
      </c>
      <c r="L36" s="34" t="s">
        <v>131</v>
      </c>
      <c r="M36" s="5"/>
      <c r="N36" s="5"/>
    </row>
    <row r="37" spans="2:14" s="6" customFormat="1" ht="63.75">
      <c r="B37" s="66">
        <v>80121704</v>
      </c>
      <c r="C37" s="102" t="s">
        <v>146</v>
      </c>
      <c r="D37" s="31" t="s">
        <v>13</v>
      </c>
      <c r="E37" s="32" t="s">
        <v>23</v>
      </c>
      <c r="F37" s="32" t="s">
        <v>2</v>
      </c>
      <c r="G37" s="32">
        <v>20</v>
      </c>
      <c r="H37" s="29">
        <v>60000000</v>
      </c>
      <c r="I37" s="59">
        <f t="shared" si="0"/>
        <v>60000000</v>
      </c>
      <c r="J37" s="33" t="s">
        <v>4</v>
      </c>
      <c r="K37" s="33" t="s">
        <v>4</v>
      </c>
      <c r="L37" s="34" t="s">
        <v>131</v>
      </c>
      <c r="M37" s="5"/>
      <c r="N37" s="5"/>
    </row>
    <row r="38" spans="2:12" s="5" customFormat="1" ht="138.75" customHeight="1">
      <c r="B38" s="33">
        <v>80161507</v>
      </c>
      <c r="C38" s="103" t="s">
        <v>174</v>
      </c>
      <c r="D38" s="35" t="s">
        <v>153</v>
      </c>
      <c r="E38" s="85" t="s">
        <v>173</v>
      </c>
      <c r="F38" s="32" t="s">
        <v>2</v>
      </c>
      <c r="G38" s="35">
        <v>20</v>
      </c>
      <c r="H38" s="68">
        <v>6300000</v>
      </c>
      <c r="I38" s="59">
        <f t="shared" si="0"/>
        <v>6300000</v>
      </c>
      <c r="J38" s="33" t="s">
        <v>4</v>
      </c>
      <c r="K38" s="33" t="s">
        <v>4</v>
      </c>
      <c r="L38" s="34" t="s">
        <v>127</v>
      </c>
    </row>
    <row r="39" spans="2:14" s="6" customFormat="1" ht="102">
      <c r="B39" s="33">
        <v>80161507</v>
      </c>
      <c r="C39" s="99" t="s">
        <v>147</v>
      </c>
      <c r="D39" s="35" t="s">
        <v>13</v>
      </c>
      <c r="E39" s="67" t="s">
        <v>55</v>
      </c>
      <c r="F39" s="32" t="s">
        <v>2</v>
      </c>
      <c r="G39" s="35">
        <v>20</v>
      </c>
      <c r="H39" s="68">
        <v>25000000</v>
      </c>
      <c r="I39" s="59">
        <f t="shared" si="0"/>
        <v>25000000</v>
      </c>
      <c r="J39" s="33" t="s">
        <v>4</v>
      </c>
      <c r="K39" s="33" t="s">
        <v>4</v>
      </c>
      <c r="L39" s="34" t="s">
        <v>132</v>
      </c>
      <c r="M39" s="5"/>
      <c r="N39" s="5"/>
    </row>
    <row r="40" spans="2:14" s="6" customFormat="1" ht="127.5">
      <c r="B40" s="33">
        <v>83121701</v>
      </c>
      <c r="C40" s="99" t="s">
        <v>44</v>
      </c>
      <c r="D40" s="35" t="s">
        <v>13</v>
      </c>
      <c r="E40" s="67" t="s">
        <v>55</v>
      </c>
      <c r="F40" s="32" t="s">
        <v>2</v>
      </c>
      <c r="G40" s="35">
        <v>20</v>
      </c>
      <c r="H40" s="68">
        <v>22500000</v>
      </c>
      <c r="I40" s="59">
        <f t="shared" si="0"/>
        <v>22500000</v>
      </c>
      <c r="J40" s="33" t="s">
        <v>4</v>
      </c>
      <c r="K40" s="33" t="s">
        <v>4</v>
      </c>
      <c r="L40" s="34" t="s">
        <v>131</v>
      </c>
      <c r="M40" s="5"/>
      <c r="N40" s="5"/>
    </row>
    <row r="41" spans="2:14" s="6" customFormat="1" ht="153">
      <c r="B41" s="33">
        <v>83121701</v>
      </c>
      <c r="C41" s="99" t="s">
        <v>45</v>
      </c>
      <c r="D41" s="35" t="s">
        <v>13</v>
      </c>
      <c r="E41" s="67">
        <v>11</v>
      </c>
      <c r="F41" s="32" t="s">
        <v>2</v>
      </c>
      <c r="G41" s="35">
        <v>20</v>
      </c>
      <c r="H41" s="68">
        <v>22000000</v>
      </c>
      <c r="I41" s="59">
        <f t="shared" si="0"/>
        <v>22000000</v>
      </c>
      <c r="J41" s="33" t="s">
        <v>4</v>
      </c>
      <c r="K41" s="33" t="s">
        <v>4</v>
      </c>
      <c r="L41" s="129" t="s">
        <v>129</v>
      </c>
      <c r="M41" s="5"/>
      <c r="N41" s="5"/>
    </row>
    <row r="42" spans="2:14" s="6" customFormat="1" ht="114.75">
      <c r="B42" s="33">
        <v>90121702</v>
      </c>
      <c r="C42" s="99" t="s">
        <v>46</v>
      </c>
      <c r="D42" s="35" t="s">
        <v>13</v>
      </c>
      <c r="E42" s="67" t="s">
        <v>55</v>
      </c>
      <c r="F42" s="32" t="s">
        <v>2</v>
      </c>
      <c r="G42" s="35">
        <v>20</v>
      </c>
      <c r="H42" s="68">
        <v>22000000</v>
      </c>
      <c r="I42" s="59">
        <f t="shared" si="0"/>
        <v>22000000</v>
      </c>
      <c r="J42" s="33" t="s">
        <v>4</v>
      </c>
      <c r="K42" s="33" t="s">
        <v>4</v>
      </c>
      <c r="L42" s="34" t="s">
        <v>132</v>
      </c>
      <c r="M42" s="5"/>
      <c r="N42" s="5"/>
    </row>
    <row r="43" spans="2:14" s="6" customFormat="1" ht="114.75">
      <c r="B43" s="33">
        <v>83121701</v>
      </c>
      <c r="C43" s="99" t="s">
        <v>47</v>
      </c>
      <c r="D43" s="35" t="s">
        <v>13</v>
      </c>
      <c r="E43" s="67" t="s">
        <v>55</v>
      </c>
      <c r="F43" s="32" t="s">
        <v>2</v>
      </c>
      <c r="G43" s="35">
        <v>20</v>
      </c>
      <c r="H43" s="68">
        <v>15000000</v>
      </c>
      <c r="I43" s="59">
        <f t="shared" si="0"/>
        <v>15000000</v>
      </c>
      <c r="J43" s="33" t="s">
        <v>4</v>
      </c>
      <c r="K43" s="33" t="s">
        <v>4</v>
      </c>
      <c r="L43" s="34" t="s">
        <v>121</v>
      </c>
      <c r="M43" s="5"/>
      <c r="N43" s="5"/>
    </row>
    <row r="44" spans="2:14" s="6" customFormat="1" ht="114.75">
      <c r="B44" s="33">
        <v>80161507</v>
      </c>
      <c r="C44" s="99" t="s">
        <v>48</v>
      </c>
      <c r="D44" s="35" t="s">
        <v>87</v>
      </c>
      <c r="E44" s="67" t="s">
        <v>39</v>
      </c>
      <c r="F44" s="32" t="s">
        <v>2</v>
      </c>
      <c r="G44" s="35">
        <v>20</v>
      </c>
      <c r="H44" s="68">
        <v>7700000</v>
      </c>
      <c r="I44" s="59">
        <f t="shared" si="0"/>
        <v>7700000</v>
      </c>
      <c r="J44" s="33" t="s">
        <v>4</v>
      </c>
      <c r="K44" s="33" t="s">
        <v>4</v>
      </c>
      <c r="L44" s="34" t="s">
        <v>121</v>
      </c>
      <c r="M44" s="5"/>
      <c r="N44" s="5"/>
    </row>
    <row r="45" spans="2:14" s="6" customFormat="1" ht="89.25">
      <c r="B45" s="33">
        <v>90121702</v>
      </c>
      <c r="C45" s="99" t="s">
        <v>49</v>
      </c>
      <c r="D45" s="35" t="s">
        <v>31</v>
      </c>
      <c r="E45" s="67" t="s">
        <v>35</v>
      </c>
      <c r="F45" s="32" t="s">
        <v>2</v>
      </c>
      <c r="G45" s="35">
        <v>20</v>
      </c>
      <c r="H45" s="68">
        <v>15400000</v>
      </c>
      <c r="I45" s="59">
        <f t="shared" si="0"/>
        <v>15400000</v>
      </c>
      <c r="J45" s="33" t="s">
        <v>4</v>
      </c>
      <c r="K45" s="33" t="s">
        <v>4</v>
      </c>
      <c r="L45" s="34" t="s">
        <v>133</v>
      </c>
      <c r="M45" s="5"/>
      <c r="N45" s="5"/>
    </row>
    <row r="46" spans="2:14" s="6" customFormat="1" ht="89.25">
      <c r="B46" s="33">
        <v>80161507</v>
      </c>
      <c r="C46" s="99" t="s">
        <v>50</v>
      </c>
      <c r="D46" s="35" t="s">
        <v>138</v>
      </c>
      <c r="E46" s="67" t="s">
        <v>26</v>
      </c>
      <c r="F46" s="32" t="s">
        <v>2</v>
      </c>
      <c r="G46" s="35">
        <v>20</v>
      </c>
      <c r="H46" s="68">
        <v>8500000</v>
      </c>
      <c r="I46" s="59">
        <f t="shared" si="0"/>
        <v>8500000</v>
      </c>
      <c r="J46" s="33" t="s">
        <v>4</v>
      </c>
      <c r="K46" s="33" t="s">
        <v>4</v>
      </c>
      <c r="L46" s="34" t="s">
        <v>129</v>
      </c>
      <c r="M46" s="5"/>
      <c r="N46" s="5"/>
    </row>
    <row r="47" spans="2:15" s="6" customFormat="1" ht="71.25" customHeight="1">
      <c r="B47" s="66">
        <v>86141501</v>
      </c>
      <c r="C47" s="102" t="s">
        <v>51</v>
      </c>
      <c r="D47" s="31" t="s">
        <v>171</v>
      </c>
      <c r="E47" s="32" t="s">
        <v>172</v>
      </c>
      <c r="F47" s="32" t="s">
        <v>2</v>
      </c>
      <c r="G47" s="32">
        <v>10</v>
      </c>
      <c r="H47" s="29">
        <v>17200000</v>
      </c>
      <c r="I47" s="59">
        <f t="shared" si="0"/>
        <v>17200000</v>
      </c>
      <c r="J47" s="33" t="s">
        <v>4</v>
      </c>
      <c r="K47" s="33" t="s">
        <v>4</v>
      </c>
      <c r="L47" s="34" t="s">
        <v>131</v>
      </c>
      <c r="M47" s="42"/>
      <c r="N47" s="42"/>
      <c r="O47" s="48"/>
    </row>
    <row r="48" spans="2:15" s="6" customFormat="1" ht="76.5">
      <c r="B48" s="66">
        <v>86141501</v>
      </c>
      <c r="C48" s="102" t="s">
        <v>53</v>
      </c>
      <c r="D48" s="31" t="s">
        <v>171</v>
      </c>
      <c r="E48" s="32" t="s">
        <v>172</v>
      </c>
      <c r="F48" s="32" t="s">
        <v>2</v>
      </c>
      <c r="G48" s="32">
        <v>10</v>
      </c>
      <c r="H48" s="29">
        <v>22450000</v>
      </c>
      <c r="I48" s="59">
        <f t="shared" si="0"/>
        <v>22450000</v>
      </c>
      <c r="J48" s="33" t="s">
        <v>4</v>
      </c>
      <c r="K48" s="33" t="s">
        <v>4</v>
      </c>
      <c r="L48" s="34" t="s">
        <v>134</v>
      </c>
      <c r="M48" s="42"/>
      <c r="N48" s="42"/>
      <c r="O48" s="48"/>
    </row>
    <row r="49" spans="2:14" s="6" customFormat="1" ht="76.5">
      <c r="B49" s="66">
        <v>86141501</v>
      </c>
      <c r="C49" s="102" t="s">
        <v>53</v>
      </c>
      <c r="D49" s="31" t="s">
        <v>138</v>
      </c>
      <c r="E49" s="32" t="s">
        <v>136</v>
      </c>
      <c r="F49" s="32" t="s">
        <v>2</v>
      </c>
      <c r="G49" s="32">
        <v>10</v>
      </c>
      <c r="H49" s="29">
        <v>20700000</v>
      </c>
      <c r="I49" s="59">
        <f t="shared" si="0"/>
        <v>20700000</v>
      </c>
      <c r="J49" s="33" t="s">
        <v>4</v>
      </c>
      <c r="K49" s="33" t="s">
        <v>4</v>
      </c>
      <c r="L49" s="34" t="s">
        <v>128</v>
      </c>
      <c r="M49" s="42"/>
      <c r="N49" s="42"/>
    </row>
    <row r="50" spans="2:14" s="6" customFormat="1" ht="76.5">
      <c r="B50" s="66">
        <v>86141501</v>
      </c>
      <c r="C50" s="102" t="s">
        <v>54</v>
      </c>
      <c r="D50" s="31" t="s">
        <v>17</v>
      </c>
      <c r="E50" s="69" t="s">
        <v>26</v>
      </c>
      <c r="F50" s="32" t="s">
        <v>2</v>
      </c>
      <c r="G50" s="69">
        <v>10</v>
      </c>
      <c r="H50" s="30">
        <v>14400000</v>
      </c>
      <c r="I50" s="59">
        <f t="shared" si="0"/>
        <v>14400000</v>
      </c>
      <c r="J50" s="33" t="s">
        <v>4</v>
      </c>
      <c r="K50" s="33" t="s">
        <v>4</v>
      </c>
      <c r="L50" s="34" t="s">
        <v>130</v>
      </c>
      <c r="M50" s="42"/>
      <c r="N50" s="5"/>
    </row>
    <row r="51" spans="2:14" s="6" customFormat="1" ht="76.5">
      <c r="B51" s="66">
        <v>86141501</v>
      </c>
      <c r="C51" s="102" t="s">
        <v>54</v>
      </c>
      <c r="D51" s="31" t="s">
        <v>17</v>
      </c>
      <c r="E51" s="69" t="s">
        <v>136</v>
      </c>
      <c r="F51" s="32" t="s">
        <v>2</v>
      </c>
      <c r="G51" s="69">
        <v>10</v>
      </c>
      <c r="H51" s="30">
        <v>14750000</v>
      </c>
      <c r="I51" s="59">
        <f t="shared" si="0"/>
        <v>14750000</v>
      </c>
      <c r="J51" s="33" t="s">
        <v>4</v>
      </c>
      <c r="K51" s="33" t="s">
        <v>4</v>
      </c>
      <c r="L51" s="34" t="s">
        <v>129</v>
      </c>
      <c r="M51" s="42"/>
      <c r="N51" s="5"/>
    </row>
    <row r="52" spans="2:14" s="6" customFormat="1" ht="108" customHeight="1">
      <c r="B52" s="49">
        <v>86141501</v>
      </c>
      <c r="C52" s="102" t="s">
        <v>175</v>
      </c>
      <c r="D52" s="49" t="s">
        <v>87</v>
      </c>
      <c r="E52" s="49" t="s">
        <v>167</v>
      </c>
      <c r="F52" s="32" t="s">
        <v>2</v>
      </c>
      <c r="G52" s="33">
        <v>10</v>
      </c>
      <c r="H52" s="46">
        <v>4800000</v>
      </c>
      <c r="I52" s="59">
        <f t="shared" si="0"/>
        <v>4800000</v>
      </c>
      <c r="J52" s="33" t="s">
        <v>4</v>
      </c>
      <c r="K52" s="33" t="s">
        <v>4</v>
      </c>
      <c r="L52" s="34" t="s">
        <v>128</v>
      </c>
      <c r="M52" s="42"/>
      <c r="N52" s="42"/>
    </row>
    <row r="53" spans="2:14" s="6" customFormat="1" ht="51">
      <c r="B53" s="66">
        <v>81112200</v>
      </c>
      <c r="C53" s="102" t="s">
        <v>155</v>
      </c>
      <c r="D53" s="31" t="s">
        <v>14</v>
      </c>
      <c r="E53" s="32" t="s">
        <v>39</v>
      </c>
      <c r="F53" s="32" t="s">
        <v>2</v>
      </c>
      <c r="G53" s="32">
        <v>10</v>
      </c>
      <c r="H53" s="29">
        <v>6000000</v>
      </c>
      <c r="I53" s="59">
        <f t="shared" si="0"/>
        <v>6000000</v>
      </c>
      <c r="J53" s="33" t="s">
        <v>4</v>
      </c>
      <c r="K53" s="33" t="s">
        <v>4</v>
      </c>
      <c r="L53" s="34" t="s">
        <v>130</v>
      </c>
      <c r="M53" s="5"/>
      <c r="N53" s="5"/>
    </row>
    <row r="54" spans="2:14" s="6" customFormat="1" ht="51.75" customHeight="1">
      <c r="B54" s="32">
        <v>81112501</v>
      </c>
      <c r="C54" s="102" t="s">
        <v>56</v>
      </c>
      <c r="D54" s="31" t="s">
        <v>153</v>
      </c>
      <c r="E54" s="32" t="s">
        <v>35</v>
      </c>
      <c r="F54" s="32" t="s">
        <v>57</v>
      </c>
      <c r="G54" s="32">
        <v>10</v>
      </c>
      <c r="H54" s="29">
        <v>38660828</v>
      </c>
      <c r="I54" s="59">
        <f t="shared" si="0"/>
        <v>38660828</v>
      </c>
      <c r="J54" s="33" t="s">
        <v>4</v>
      </c>
      <c r="K54" s="33" t="s">
        <v>4</v>
      </c>
      <c r="L54" s="34" t="s">
        <v>121</v>
      </c>
      <c r="M54" s="5"/>
      <c r="N54" s="5"/>
    </row>
    <row r="55" spans="2:14" s="6" customFormat="1" ht="51">
      <c r="B55" s="32">
        <v>80111620</v>
      </c>
      <c r="C55" s="102" t="s">
        <v>152</v>
      </c>
      <c r="D55" s="31" t="s">
        <v>13</v>
      </c>
      <c r="E55" s="32" t="s">
        <v>55</v>
      </c>
      <c r="F55" s="32" t="s">
        <v>2</v>
      </c>
      <c r="G55" s="32">
        <v>10</v>
      </c>
      <c r="H55" s="29">
        <v>21000000</v>
      </c>
      <c r="I55" s="59">
        <f t="shared" si="0"/>
        <v>21000000</v>
      </c>
      <c r="J55" s="33" t="s">
        <v>4</v>
      </c>
      <c r="K55" s="33" t="s">
        <v>4</v>
      </c>
      <c r="L55" s="34" t="s">
        <v>127</v>
      </c>
      <c r="M55" s="5"/>
      <c r="N55" s="5"/>
    </row>
    <row r="56" spans="2:14" s="6" customFormat="1" ht="51">
      <c r="B56" s="66">
        <v>82141505</v>
      </c>
      <c r="C56" s="102" t="s">
        <v>58</v>
      </c>
      <c r="D56" s="31" t="s">
        <v>15</v>
      </c>
      <c r="E56" s="32" t="s">
        <v>52</v>
      </c>
      <c r="F56" s="32" t="s">
        <v>2</v>
      </c>
      <c r="G56" s="32">
        <v>10</v>
      </c>
      <c r="H56" s="29">
        <v>27000000</v>
      </c>
      <c r="I56" s="59">
        <f t="shared" si="0"/>
        <v>27000000</v>
      </c>
      <c r="J56" s="33" t="s">
        <v>4</v>
      </c>
      <c r="K56" s="33" t="s">
        <v>4</v>
      </c>
      <c r="L56" s="34" t="s">
        <v>131</v>
      </c>
      <c r="M56" s="5"/>
      <c r="N56" s="5"/>
    </row>
    <row r="57" spans="2:14" s="6" customFormat="1" ht="63.75">
      <c r="B57" s="66">
        <v>86141501</v>
      </c>
      <c r="C57" s="102" t="s">
        <v>59</v>
      </c>
      <c r="D57" s="31" t="s">
        <v>15</v>
      </c>
      <c r="E57" s="32" t="s">
        <v>52</v>
      </c>
      <c r="F57" s="32" t="s">
        <v>2</v>
      </c>
      <c r="G57" s="32">
        <v>10</v>
      </c>
      <c r="H57" s="29">
        <v>20900000</v>
      </c>
      <c r="I57" s="59">
        <f t="shared" si="0"/>
        <v>20900000</v>
      </c>
      <c r="J57" s="33" t="s">
        <v>4</v>
      </c>
      <c r="K57" s="33" t="s">
        <v>4</v>
      </c>
      <c r="L57" s="34" t="s">
        <v>132</v>
      </c>
      <c r="M57" s="5"/>
      <c r="N57" s="5"/>
    </row>
    <row r="58" spans="2:13" s="5" customFormat="1" ht="51">
      <c r="B58" s="32">
        <v>80111617</v>
      </c>
      <c r="C58" s="102" t="s">
        <v>148</v>
      </c>
      <c r="D58" s="31" t="s">
        <v>13</v>
      </c>
      <c r="E58" s="33" t="s">
        <v>23</v>
      </c>
      <c r="F58" s="32" t="s">
        <v>2</v>
      </c>
      <c r="G58" s="33">
        <v>20</v>
      </c>
      <c r="H58" s="29">
        <v>60000000</v>
      </c>
      <c r="I58" s="59">
        <f t="shared" si="0"/>
        <v>60000000</v>
      </c>
      <c r="J58" s="33" t="s">
        <v>4</v>
      </c>
      <c r="K58" s="33" t="s">
        <v>4</v>
      </c>
      <c r="L58" s="34" t="s">
        <v>131</v>
      </c>
      <c r="M58" s="42"/>
    </row>
    <row r="59" spans="2:12" s="5" customFormat="1" ht="90.75" customHeight="1">
      <c r="B59" s="32">
        <v>80101602</v>
      </c>
      <c r="C59" s="104" t="s">
        <v>60</v>
      </c>
      <c r="D59" s="44" t="s">
        <v>13</v>
      </c>
      <c r="E59" s="35" t="s">
        <v>52</v>
      </c>
      <c r="F59" s="43" t="s">
        <v>2</v>
      </c>
      <c r="G59" s="35">
        <v>20</v>
      </c>
      <c r="H59" s="36">
        <v>31500000</v>
      </c>
      <c r="I59" s="59">
        <f t="shared" si="0"/>
        <v>31500000</v>
      </c>
      <c r="J59" s="33" t="s">
        <v>4</v>
      </c>
      <c r="K59" s="33" t="s">
        <v>4</v>
      </c>
      <c r="L59" s="34" t="s">
        <v>128</v>
      </c>
    </row>
    <row r="60" spans="2:12" s="5" customFormat="1" ht="114.75">
      <c r="B60" s="32">
        <v>80101602</v>
      </c>
      <c r="C60" s="105" t="s">
        <v>62</v>
      </c>
      <c r="D60" s="31" t="s">
        <v>13</v>
      </c>
      <c r="E60" s="33" t="s">
        <v>52</v>
      </c>
      <c r="F60" s="32" t="s">
        <v>2</v>
      </c>
      <c r="G60" s="33">
        <v>20</v>
      </c>
      <c r="H60" s="36">
        <v>31500000</v>
      </c>
      <c r="I60" s="59">
        <f t="shared" si="0"/>
        <v>31500000</v>
      </c>
      <c r="J60" s="33" t="s">
        <v>4</v>
      </c>
      <c r="K60" s="33" t="s">
        <v>4</v>
      </c>
      <c r="L60" s="34" t="s">
        <v>131</v>
      </c>
    </row>
    <row r="61" spans="2:12" s="5" customFormat="1" ht="114.75">
      <c r="B61" s="32">
        <v>80101602</v>
      </c>
      <c r="C61" s="105" t="s">
        <v>63</v>
      </c>
      <c r="D61" s="31" t="s">
        <v>13</v>
      </c>
      <c r="E61" s="33" t="s">
        <v>52</v>
      </c>
      <c r="F61" s="32" t="s">
        <v>2</v>
      </c>
      <c r="G61" s="33">
        <v>20</v>
      </c>
      <c r="H61" s="36">
        <v>31500000</v>
      </c>
      <c r="I61" s="59">
        <f t="shared" si="0"/>
        <v>31500000</v>
      </c>
      <c r="J61" s="33" t="s">
        <v>4</v>
      </c>
      <c r="K61" s="33" t="s">
        <v>4</v>
      </c>
      <c r="L61" s="34" t="s">
        <v>129</v>
      </c>
    </row>
    <row r="62" spans="2:14" s="6" customFormat="1" ht="89.25">
      <c r="B62" s="32">
        <v>80161501</v>
      </c>
      <c r="C62" s="105" t="s">
        <v>64</v>
      </c>
      <c r="D62" s="31" t="s">
        <v>13</v>
      </c>
      <c r="E62" s="33" t="s">
        <v>52</v>
      </c>
      <c r="F62" s="32" t="s">
        <v>2</v>
      </c>
      <c r="G62" s="33">
        <v>20</v>
      </c>
      <c r="H62" s="36">
        <v>15200000</v>
      </c>
      <c r="I62" s="59">
        <f t="shared" si="0"/>
        <v>15200000</v>
      </c>
      <c r="J62" s="33" t="s">
        <v>4</v>
      </c>
      <c r="K62" s="33" t="s">
        <v>4</v>
      </c>
      <c r="L62" s="34" t="s">
        <v>132</v>
      </c>
      <c r="M62" s="5"/>
      <c r="N62" s="5"/>
    </row>
    <row r="63" spans="2:14" s="6" customFormat="1" ht="89.25">
      <c r="B63" s="32">
        <v>82101801</v>
      </c>
      <c r="C63" s="105" t="s">
        <v>65</v>
      </c>
      <c r="D63" s="31" t="s">
        <v>13</v>
      </c>
      <c r="E63" s="33" t="s">
        <v>52</v>
      </c>
      <c r="F63" s="32" t="s">
        <v>2</v>
      </c>
      <c r="G63" s="33">
        <v>20</v>
      </c>
      <c r="H63" s="36">
        <v>22500000</v>
      </c>
      <c r="I63" s="59">
        <f t="shared" si="0"/>
        <v>22500000</v>
      </c>
      <c r="J63" s="33" t="s">
        <v>4</v>
      </c>
      <c r="K63" s="33" t="s">
        <v>4</v>
      </c>
      <c r="L63" s="34" t="s">
        <v>129</v>
      </c>
      <c r="M63" s="5"/>
      <c r="N63" s="5"/>
    </row>
    <row r="64" spans="2:14" s="6" customFormat="1" ht="89.25">
      <c r="B64" s="32">
        <v>90121702</v>
      </c>
      <c r="C64" s="106" t="s">
        <v>66</v>
      </c>
      <c r="D64" s="31" t="s">
        <v>14</v>
      </c>
      <c r="E64" s="33" t="s">
        <v>52</v>
      </c>
      <c r="F64" s="32" t="s">
        <v>2</v>
      </c>
      <c r="G64" s="33">
        <v>20</v>
      </c>
      <c r="H64" s="36">
        <v>1900000</v>
      </c>
      <c r="I64" s="59">
        <f t="shared" si="0"/>
        <v>1900000</v>
      </c>
      <c r="J64" s="33" t="s">
        <v>4</v>
      </c>
      <c r="K64" s="33" t="s">
        <v>4</v>
      </c>
      <c r="L64" s="34" t="s">
        <v>131</v>
      </c>
      <c r="M64" s="5"/>
      <c r="N64" s="5"/>
    </row>
    <row r="65" spans="2:14" s="6" customFormat="1" ht="89.25">
      <c r="B65" s="32">
        <v>90121702</v>
      </c>
      <c r="C65" s="106" t="s">
        <v>66</v>
      </c>
      <c r="D65" s="31" t="s">
        <v>14</v>
      </c>
      <c r="E65" s="33" t="s">
        <v>25</v>
      </c>
      <c r="F65" s="32" t="s">
        <v>2</v>
      </c>
      <c r="G65" s="33">
        <v>20</v>
      </c>
      <c r="H65" s="36">
        <v>1900000</v>
      </c>
      <c r="I65" s="59">
        <f t="shared" si="0"/>
        <v>1900000</v>
      </c>
      <c r="J65" s="33" t="s">
        <v>4</v>
      </c>
      <c r="K65" s="33" t="s">
        <v>4</v>
      </c>
      <c r="L65" s="34" t="s">
        <v>130</v>
      </c>
      <c r="M65" s="5"/>
      <c r="N65" s="5"/>
    </row>
    <row r="66" spans="2:14" s="6" customFormat="1" ht="89.25">
      <c r="B66" s="32">
        <v>82111801</v>
      </c>
      <c r="C66" s="105" t="s">
        <v>67</v>
      </c>
      <c r="D66" s="31" t="s">
        <v>31</v>
      </c>
      <c r="E66" s="33" t="s">
        <v>52</v>
      </c>
      <c r="F66" s="32" t="s">
        <v>2</v>
      </c>
      <c r="G66" s="33">
        <v>20</v>
      </c>
      <c r="H66" s="36">
        <v>4000000</v>
      </c>
      <c r="I66" s="59">
        <f t="shared" si="0"/>
        <v>4000000</v>
      </c>
      <c r="J66" s="33" t="s">
        <v>4</v>
      </c>
      <c r="K66" s="33" t="s">
        <v>4</v>
      </c>
      <c r="L66" s="34" t="s">
        <v>131</v>
      </c>
      <c r="M66" s="5"/>
      <c r="N66" s="5"/>
    </row>
    <row r="67" spans="2:14" s="6" customFormat="1" ht="89.25">
      <c r="B67" s="32">
        <v>80161501</v>
      </c>
      <c r="C67" s="107" t="s">
        <v>68</v>
      </c>
      <c r="D67" s="31" t="s">
        <v>13</v>
      </c>
      <c r="E67" s="33" t="s">
        <v>36</v>
      </c>
      <c r="F67" s="32" t="s">
        <v>2</v>
      </c>
      <c r="G67" s="33">
        <v>20</v>
      </c>
      <c r="H67" s="36">
        <v>1800000</v>
      </c>
      <c r="I67" s="59">
        <f t="shared" si="0"/>
        <v>1800000</v>
      </c>
      <c r="J67" s="33" t="s">
        <v>4</v>
      </c>
      <c r="K67" s="33" t="s">
        <v>4</v>
      </c>
      <c r="L67" s="34" t="s">
        <v>131</v>
      </c>
      <c r="M67" s="5"/>
      <c r="N67" s="5"/>
    </row>
    <row r="68" spans="2:14" s="6" customFormat="1" ht="154.5" customHeight="1">
      <c r="B68" s="33">
        <v>80161501</v>
      </c>
      <c r="C68" s="107" t="s">
        <v>68</v>
      </c>
      <c r="D68" s="35" t="s">
        <v>13</v>
      </c>
      <c r="E68" s="35" t="s">
        <v>36</v>
      </c>
      <c r="F68" s="32" t="s">
        <v>2</v>
      </c>
      <c r="G68" s="35">
        <v>20</v>
      </c>
      <c r="H68" s="36">
        <v>1200000</v>
      </c>
      <c r="I68" s="59">
        <f t="shared" si="0"/>
        <v>1200000</v>
      </c>
      <c r="J68" s="33" t="s">
        <v>4</v>
      </c>
      <c r="K68" s="33" t="s">
        <v>4</v>
      </c>
      <c r="L68" s="34" t="s">
        <v>128</v>
      </c>
      <c r="M68" s="5"/>
      <c r="N68" s="5"/>
    </row>
    <row r="69" spans="2:14" s="6" customFormat="1" ht="63.75">
      <c r="B69" s="33">
        <v>80101504</v>
      </c>
      <c r="C69" s="108" t="s">
        <v>89</v>
      </c>
      <c r="D69" s="35" t="s">
        <v>13</v>
      </c>
      <c r="E69" s="35" t="s">
        <v>27</v>
      </c>
      <c r="F69" s="43" t="s">
        <v>2</v>
      </c>
      <c r="G69" s="35">
        <v>20</v>
      </c>
      <c r="H69" s="36">
        <v>5000000</v>
      </c>
      <c r="I69" s="59">
        <f t="shared" si="0"/>
        <v>5000000</v>
      </c>
      <c r="J69" s="33" t="s">
        <v>4</v>
      </c>
      <c r="K69" s="33" t="s">
        <v>4</v>
      </c>
      <c r="L69" s="34" t="s">
        <v>131</v>
      </c>
      <c r="M69" s="5"/>
      <c r="N69" s="5"/>
    </row>
    <row r="70" spans="2:14" s="6" customFormat="1" ht="89.25">
      <c r="B70" s="33">
        <v>86141501</v>
      </c>
      <c r="C70" s="108" t="s">
        <v>90</v>
      </c>
      <c r="D70" s="35" t="s">
        <v>13</v>
      </c>
      <c r="E70" s="35" t="s">
        <v>36</v>
      </c>
      <c r="F70" s="43" t="s">
        <v>2</v>
      </c>
      <c r="G70" s="35">
        <v>20</v>
      </c>
      <c r="H70" s="36">
        <v>1900000</v>
      </c>
      <c r="I70" s="59">
        <f t="shared" si="0"/>
        <v>1900000</v>
      </c>
      <c r="J70" s="33" t="s">
        <v>4</v>
      </c>
      <c r="K70" s="33" t="s">
        <v>4</v>
      </c>
      <c r="L70" s="34" t="s">
        <v>128</v>
      </c>
      <c r="M70" s="5"/>
      <c r="N70" s="5"/>
    </row>
    <row r="71" spans="2:14" s="6" customFormat="1" ht="80.25" customHeight="1">
      <c r="B71" s="33">
        <v>93151507</v>
      </c>
      <c r="C71" s="105" t="s">
        <v>69</v>
      </c>
      <c r="D71" s="35" t="s">
        <v>14</v>
      </c>
      <c r="E71" s="35" t="s">
        <v>36</v>
      </c>
      <c r="F71" s="32" t="s">
        <v>70</v>
      </c>
      <c r="G71" s="35">
        <v>20</v>
      </c>
      <c r="H71" s="36">
        <v>10843320</v>
      </c>
      <c r="I71" s="59">
        <f t="shared" si="0"/>
        <v>10843320</v>
      </c>
      <c r="J71" s="33" t="s">
        <v>4</v>
      </c>
      <c r="K71" s="33" t="s">
        <v>4</v>
      </c>
      <c r="L71" s="34" t="s">
        <v>132</v>
      </c>
      <c r="M71" s="5"/>
      <c r="N71" s="5"/>
    </row>
    <row r="72" spans="2:14" s="6" customFormat="1" ht="81.75">
      <c r="B72" s="32">
        <v>81112106</v>
      </c>
      <c r="C72" s="102" t="s">
        <v>71</v>
      </c>
      <c r="D72" s="31" t="s">
        <v>72</v>
      </c>
      <c r="E72" s="33" t="s">
        <v>39</v>
      </c>
      <c r="F72" s="32" t="s">
        <v>73</v>
      </c>
      <c r="G72" s="33">
        <v>10</v>
      </c>
      <c r="H72" s="29">
        <v>13134000</v>
      </c>
      <c r="I72" s="59">
        <f t="shared" si="0"/>
        <v>13134000</v>
      </c>
      <c r="J72" s="70" t="s">
        <v>74</v>
      </c>
      <c r="K72" s="70" t="s">
        <v>75</v>
      </c>
      <c r="L72" s="34" t="s">
        <v>134</v>
      </c>
      <c r="M72" s="5"/>
      <c r="N72" s="5"/>
    </row>
    <row r="73" spans="2:14" s="6" customFormat="1" ht="65.25" customHeight="1">
      <c r="B73" s="66">
        <v>81102702</v>
      </c>
      <c r="C73" s="102" t="s">
        <v>76</v>
      </c>
      <c r="D73" s="31" t="s">
        <v>13</v>
      </c>
      <c r="E73" s="45" t="s">
        <v>25</v>
      </c>
      <c r="F73" s="45" t="s">
        <v>2</v>
      </c>
      <c r="G73" s="32">
        <v>10</v>
      </c>
      <c r="H73" s="29">
        <v>16200000</v>
      </c>
      <c r="I73" s="59">
        <f t="shared" si="0"/>
        <v>16200000</v>
      </c>
      <c r="J73" s="33" t="s">
        <v>4</v>
      </c>
      <c r="K73" s="33" t="s">
        <v>4</v>
      </c>
      <c r="L73" s="34" t="s">
        <v>130</v>
      </c>
      <c r="M73" s="5"/>
      <c r="N73" s="5"/>
    </row>
    <row r="74" spans="2:14" s="6" customFormat="1" ht="89.25">
      <c r="B74" s="66">
        <v>80101507</v>
      </c>
      <c r="C74" s="102" t="s">
        <v>77</v>
      </c>
      <c r="D74" s="31" t="s">
        <v>13</v>
      </c>
      <c r="E74" s="45" t="s">
        <v>78</v>
      </c>
      <c r="F74" s="45" t="s">
        <v>2</v>
      </c>
      <c r="G74" s="32">
        <v>10</v>
      </c>
      <c r="H74" s="29">
        <f>4000000*12</f>
        <v>48000000</v>
      </c>
      <c r="I74" s="59">
        <f t="shared" si="0"/>
        <v>48000000</v>
      </c>
      <c r="J74" s="33" t="s">
        <v>4</v>
      </c>
      <c r="K74" s="33" t="s">
        <v>4</v>
      </c>
      <c r="L74" s="34" t="s">
        <v>129</v>
      </c>
      <c r="M74" s="5"/>
      <c r="N74" s="5"/>
    </row>
    <row r="75" spans="2:14" s="6" customFormat="1" ht="140.25">
      <c r="B75" s="32" t="s">
        <v>79</v>
      </c>
      <c r="C75" s="102" t="s">
        <v>149</v>
      </c>
      <c r="D75" s="69" t="s">
        <v>13</v>
      </c>
      <c r="E75" s="69" t="s">
        <v>80</v>
      </c>
      <c r="F75" s="69" t="s">
        <v>81</v>
      </c>
      <c r="G75" s="33">
        <v>10</v>
      </c>
      <c r="H75" s="71">
        <v>66741760</v>
      </c>
      <c r="I75" s="59">
        <f t="shared" si="0"/>
        <v>66741760</v>
      </c>
      <c r="J75" s="70" t="s">
        <v>74</v>
      </c>
      <c r="K75" s="70" t="s">
        <v>75</v>
      </c>
      <c r="L75" s="34" t="s">
        <v>128</v>
      </c>
      <c r="M75" s="5"/>
      <c r="N75" s="5"/>
    </row>
    <row r="76" spans="2:14" s="6" customFormat="1" ht="63.75" customHeight="1">
      <c r="B76" s="32" t="s">
        <v>79</v>
      </c>
      <c r="C76" s="102" t="s">
        <v>82</v>
      </c>
      <c r="D76" s="31" t="s">
        <v>72</v>
      </c>
      <c r="E76" s="69" t="s">
        <v>83</v>
      </c>
      <c r="F76" s="69" t="s">
        <v>84</v>
      </c>
      <c r="G76" s="33">
        <v>10</v>
      </c>
      <c r="H76" s="62">
        <v>7947160</v>
      </c>
      <c r="I76" s="59">
        <f t="shared" si="0"/>
        <v>7947160</v>
      </c>
      <c r="J76" s="70" t="s">
        <v>74</v>
      </c>
      <c r="K76" s="70" t="s">
        <v>75</v>
      </c>
      <c r="L76" s="34" t="s">
        <v>133</v>
      </c>
      <c r="M76" s="5"/>
      <c r="N76" s="5"/>
    </row>
    <row r="77" spans="2:14" s="6" customFormat="1" ht="102">
      <c r="B77" s="32">
        <v>43231512</v>
      </c>
      <c r="C77" s="102" t="s">
        <v>85</v>
      </c>
      <c r="D77" s="69" t="s">
        <v>87</v>
      </c>
      <c r="E77" s="69" t="s">
        <v>36</v>
      </c>
      <c r="F77" s="69" t="s">
        <v>81</v>
      </c>
      <c r="G77" s="33" t="s">
        <v>86</v>
      </c>
      <c r="H77" s="62">
        <v>281042000</v>
      </c>
      <c r="I77" s="59">
        <f t="shared" si="0"/>
        <v>281042000</v>
      </c>
      <c r="J77" s="70" t="s">
        <v>42</v>
      </c>
      <c r="K77" s="70" t="s">
        <v>75</v>
      </c>
      <c r="L77" s="34" t="s">
        <v>128</v>
      </c>
      <c r="M77" s="5"/>
      <c r="N77" s="5"/>
    </row>
    <row r="78" spans="2:14" s="6" customFormat="1" ht="63.75">
      <c r="B78" s="45">
        <v>81112101</v>
      </c>
      <c r="C78" s="109" t="s">
        <v>88</v>
      </c>
      <c r="D78" s="70" t="s">
        <v>15</v>
      </c>
      <c r="E78" s="32" t="s">
        <v>61</v>
      </c>
      <c r="F78" s="32" t="s">
        <v>2</v>
      </c>
      <c r="G78" s="33">
        <v>10</v>
      </c>
      <c r="H78" s="72">
        <v>14113269</v>
      </c>
      <c r="I78" s="59">
        <f t="shared" si="0"/>
        <v>14113269</v>
      </c>
      <c r="J78" s="33" t="s">
        <v>4</v>
      </c>
      <c r="K78" s="33" t="s">
        <v>4</v>
      </c>
      <c r="L78" s="34" t="s">
        <v>133</v>
      </c>
      <c r="M78" s="5"/>
      <c r="N78" s="5"/>
    </row>
    <row r="79" spans="2:14" s="6" customFormat="1" ht="76.5">
      <c r="B79" s="66">
        <v>84111603</v>
      </c>
      <c r="C79" s="102" t="s">
        <v>150</v>
      </c>
      <c r="D79" s="31" t="s">
        <v>15</v>
      </c>
      <c r="E79" s="32" t="s">
        <v>39</v>
      </c>
      <c r="F79" s="32" t="s">
        <v>2</v>
      </c>
      <c r="G79" s="32">
        <v>10</v>
      </c>
      <c r="H79" s="29">
        <v>12000000</v>
      </c>
      <c r="I79" s="59">
        <f t="shared" si="0"/>
        <v>12000000</v>
      </c>
      <c r="J79" s="33" t="s">
        <v>4</v>
      </c>
      <c r="K79" s="33" t="s">
        <v>4</v>
      </c>
      <c r="L79" s="34" t="s">
        <v>131</v>
      </c>
      <c r="M79" s="5"/>
      <c r="N79" s="5"/>
    </row>
    <row r="80" spans="2:14" s="6" customFormat="1" ht="65.25" customHeight="1">
      <c r="B80" s="58">
        <v>81112103</v>
      </c>
      <c r="C80" s="99" t="s">
        <v>135</v>
      </c>
      <c r="D80" s="31" t="s">
        <v>17</v>
      </c>
      <c r="E80" s="32" t="s">
        <v>136</v>
      </c>
      <c r="F80" s="32" t="s">
        <v>137</v>
      </c>
      <c r="G80" s="32">
        <v>10</v>
      </c>
      <c r="H80" s="29">
        <v>16000000</v>
      </c>
      <c r="I80" s="59">
        <f t="shared" si="0"/>
        <v>16000000</v>
      </c>
      <c r="J80" s="33" t="s">
        <v>4</v>
      </c>
      <c r="K80" s="33" t="s">
        <v>4</v>
      </c>
      <c r="L80" s="34" t="s">
        <v>131</v>
      </c>
      <c r="M80" s="5"/>
      <c r="N80" s="5"/>
    </row>
    <row r="81" spans="2:14" s="6" customFormat="1" ht="164.25" customHeight="1">
      <c r="B81" s="58">
        <v>43231512</v>
      </c>
      <c r="C81" s="99" t="s">
        <v>162</v>
      </c>
      <c r="D81" s="33" t="s">
        <v>153</v>
      </c>
      <c r="E81" s="32" t="s">
        <v>192</v>
      </c>
      <c r="F81" s="32" t="s">
        <v>139</v>
      </c>
      <c r="G81" s="33">
        <v>10</v>
      </c>
      <c r="H81" s="72">
        <v>76348968</v>
      </c>
      <c r="I81" s="59">
        <f t="shared" si="0"/>
        <v>76348968</v>
      </c>
      <c r="J81" s="33" t="s">
        <v>4</v>
      </c>
      <c r="K81" s="33" t="s">
        <v>4</v>
      </c>
      <c r="L81" s="34" t="s">
        <v>130</v>
      </c>
      <c r="M81" s="5"/>
      <c r="N81" s="5"/>
    </row>
    <row r="82" spans="2:14" s="6" customFormat="1" ht="63.75">
      <c r="B82" s="58">
        <v>81111801</v>
      </c>
      <c r="C82" s="99" t="s">
        <v>161</v>
      </c>
      <c r="D82" s="33" t="s">
        <v>153</v>
      </c>
      <c r="E82" s="32" t="s">
        <v>157</v>
      </c>
      <c r="F82" s="32" t="s">
        <v>1</v>
      </c>
      <c r="G82" s="33">
        <v>10</v>
      </c>
      <c r="H82" s="72">
        <v>3500000</v>
      </c>
      <c r="I82" s="59">
        <f t="shared" si="0"/>
        <v>3500000</v>
      </c>
      <c r="J82" s="33" t="s">
        <v>4</v>
      </c>
      <c r="K82" s="33" t="s">
        <v>4</v>
      </c>
      <c r="L82" s="34" t="s">
        <v>130</v>
      </c>
      <c r="M82" s="5"/>
      <c r="N82" s="5"/>
    </row>
    <row r="83" spans="2:14" s="6" customFormat="1" ht="76.5">
      <c r="B83" s="58">
        <v>80101504</v>
      </c>
      <c r="C83" s="99" t="s">
        <v>158</v>
      </c>
      <c r="D83" s="33" t="s">
        <v>153</v>
      </c>
      <c r="E83" s="32" t="s">
        <v>159</v>
      </c>
      <c r="F83" s="32" t="s">
        <v>2</v>
      </c>
      <c r="G83" s="33">
        <v>10</v>
      </c>
      <c r="H83" s="72">
        <v>16000000</v>
      </c>
      <c r="I83" s="59">
        <f t="shared" si="0"/>
        <v>16000000</v>
      </c>
      <c r="J83" s="33" t="s">
        <v>4</v>
      </c>
      <c r="K83" s="33" t="s">
        <v>4</v>
      </c>
      <c r="L83" s="34" t="s">
        <v>130</v>
      </c>
      <c r="M83" s="5"/>
      <c r="N83" s="5"/>
    </row>
    <row r="84" spans="2:14" s="6" customFormat="1" ht="63.75">
      <c r="B84" s="58">
        <v>81102702</v>
      </c>
      <c r="C84" s="99" t="s">
        <v>160</v>
      </c>
      <c r="D84" s="33" t="s">
        <v>87</v>
      </c>
      <c r="E84" s="32" t="s">
        <v>168</v>
      </c>
      <c r="F84" s="32" t="s">
        <v>2</v>
      </c>
      <c r="G84" s="33">
        <v>10</v>
      </c>
      <c r="H84" s="72">
        <v>9600000</v>
      </c>
      <c r="I84" s="59">
        <f aca="true" t="shared" si="1" ref="I84:I127">H84</f>
        <v>9600000</v>
      </c>
      <c r="J84" s="33" t="s">
        <v>4</v>
      </c>
      <c r="K84" s="33" t="s">
        <v>4</v>
      </c>
      <c r="L84" s="34" t="s">
        <v>130</v>
      </c>
      <c r="M84" s="5"/>
      <c r="N84" s="5"/>
    </row>
    <row r="85" spans="2:14" s="6" customFormat="1" ht="67.5" customHeight="1">
      <c r="B85" s="58">
        <v>80111601</v>
      </c>
      <c r="C85" s="97" t="s">
        <v>163</v>
      </c>
      <c r="D85" s="33" t="s">
        <v>153</v>
      </c>
      <c r="E85" s="32" t="s">
        <v>166</v>
      </c>
      <c r="F85" s="32" t="s">
        <v>2</v>
      </c>
      <c r="G85" s="33">
        <v>10</v>
      </c>
      <c r="H85" s="72">
        <v>5700000</v>
      </c>
      <c r="I85" s="59">
        <f t="shared" si="1"/>
        <v>5700000</v>
      </c>
      <c r="J85" s="33" t="s">
        <v>4</v>
      </c>
      <c r="K85" s="33" t="s">
        <v>4</v>
      </c>
      <c r="L85" s="34" t="s">
        <v>130</v>
      </c>
      <c r="M85" s="5"/>
      <c r="N85" s="5"/>
    </row>
    <row r="86" spans="2:14" s="6" customFormat="1" ht="102">
      <c r="B86" s="58">
        <v>80121704</v>
      </c>
      <c r="C86" s="97" t="s">
        <v>164</v>
      </c>
      <c r="D86" s="33" t="s">
        <v>153</v>
      </c>
      <c r="E86" s="32" t="s">
        <v>166</v>
      </c>
      <c r="F86" s="32" t="s">
        <v>2</v>
      </c>
      <c r="G86" s="33">
        <v>10</v>
      </c>
      <c r="H86" s="72">
        <v>13300000</v>
      </c>
      <c r="I86" s="59">
        <f t="shared" si="1"/>
        <v>13300000</v>
      </c>
      <c r="J86" s="33" t="s">
        <v>4</v>
      </c>
      <c r="K86" s="33" t="s">
        <v>4</v>
      </c>
      <c r="L86" s="34" t="s">
        <v>130</v>
      </c>
      <c r="M86" s="5"/>
      <c r="N86" s="5"/>
    </row>
    <row r="87" spans="2:14" s="6" customFormat="1" ht="127.5">
      <c r="B87" s="58">
        <v>80121600</v>
      </c>
      <c r="C87" s="97" t="s">
        <v>165</v>
      </c>
      <c r="D87" s="31" t="s">
        <v>153</v>
      </c>
      <c r="E87" s="32" t="s">
        <v>166</v>
      </c>
      <c r="F87" s="32" t="s">
        <v>2</v>
      </c>
      <c r="G87" s="33">
        <v>10</v>
      </c>
      <c r="H87" s="29">
        <v>11400000</v>
      </c>
      <c r="I87" s="59">
        <f t="shared" si="1"/>
        <v>11400000</v>
      </c>
      <c r="J87" s="33" t="s">
        <v>4</v>
      </c>
      <c r="K87" s="33" t="s">
        <v>4</v>
      </c>
      <c r="L87" s="34" t="s">
        <v>130</v>
      </c>
      <c r="M87" s="5"/>
      <c r="N87" s="5"/>
    </row>
    <row r="88" spans="2:15" s="6" customFormat="1" ht="140.25">
      <c r="B88" s="58">
        <v>80121704</v>
      </c>
      <c r="C88" s="98" t="s">
        <v>188</v>
      </c>
      <c r="D88" s="58" t="s">
        <v>153</v>
      </c>
      <c r="E88" s="32" t="s">
        <v>170</v>
      </c>
      <c r="F88" s="32" t="s">
        <v>2</v>
      </c>
      <c r="G88" s="33">
        <v>20</v>
      </c>
      <c r="H88" s="72">
        <v>39000000</v>
      </c>
      <c r="I88" s="59">
        <f t="shared" si="1"/>
        <v>39000000</v>
      </c>
      <c r="J88" s="33" t="s">
        <v>4</v>
      </c>
      <c r="K88" s="33" t="s">
        <v>4</v>
      </c>
      <c r="L88" s="34" t="s">
        <v>130</v>
      </c>
      <c r="M88" s="25"/>
      <c r="N88" s="83"/>
      <c r="O88" s="84"/>
    </row>
    <row r="89" spans="2:14" s="6" customFormat="1" ht="76.5">
      <c r="B89" s="32">
        <v>80161501</v>
      </c>
      <c r="C89" s="99" t="s">
        <v>180</v>
      </c>
      <c r="D89" s="58" t="s">
        <v>87</v>
      </c>
      <c r="E89" s="49" t="s">
        <v>39</v>
      </c>
      <c r="F89" s="32" t="s">
        <v>2</v>
      </c>
      <c r="G89" s="33">
        <v>20</v>
      </c>
      <c r="H89" s="72">
        <v>6000000</v>
      </c>
      <c r="I89" s="59">
        <f t="shared" si="1"/>
        <v>6000000</v>
      </c>
      <c r="J89" s="33" t="s">
        <v>4</v>
      </c>
      <c r="K89" s="33" t="s">
        <v>4</v>
      </c>
      <c r="L89" s="34" t="s">
        <v>130</v>
      </c>
      <c r="M89" s="5"/>
      <c r="N89" s="5"/>
    </row>
    <row r="90" spans="2:14" s="6" customFormat="1" ht="114.75">
      <c r="B90" s="56">
        <v>81131501</v>
      </c>
      <c r="C90" s="110" t="s">
        <v>181</v>
      </c>
      <c r="D90" s="58" t="s">
        <v>87</v>
      </c>
      <c r="E90" s="49" t="s">
        <v>39</v>
      </c>
      <c r="F90" s="49" t="s">
        <v>2</v>
      </c>
      <c r="G90" s="33">
        <v>10</v>
      </c>
      <c r="H90" s="72">
        <v>12000000</v>
      </c>
      <c r="I90" s="59">
        <f t="shared" si="1"/>
        <v>12000000</v>
      </c>
      <c r="J90" s="33" t="s">
        <v>4</v>
      </c>
      <c r="K90" s="33" t="s">
        <v>4</v>
      </c>
      <c r="L90" s="34" t="s">
        <v>130</v>
      </c>
      <c r="M90" s="5"/>
      <c r="N90" s="5"/>
    </row>
    <row r="91" spans="2:14" s="6" customFormat="1" ht="76.5" customHeight="1">
      <c r="B91" s="58">
        <v>81112002</v>
      </c>
      <c r="C91" s="121" t="s">
        <v>182</v>
      </c>
      <c r="D91" s="58" t="s">
        <v>87</v>
      </c>
      <c r="E91" s="49" t="s">
        <v>39</v>
      </c>
      <c r="F91" s="49" t="s">
        <v>2</v>
      </c>
      <c r="G91" s="33">
        <v>20</v>
      </c>
      <c r="H91" s="72">
        <v>10500000</v>
      </c>
      <c r="I91" s="59">
        <f t="shared" si="1"/>
        <v>10500000</v>
      </c>
      <c r="J91" s="33" t="s">
        <v>4</v>
      </c>
      <c r="K91" s="33" t="s">
        <v>4</v>
      </c>
      <c r="L91" s="34" t="s">
        <v>130</v>
      </c>
      <c r="M91" s="5"/>
      <c r="N91" s="5"/>
    </row>
    <row r="92" spans="2:14" s="6" customFormat="1" ht="76.5">
      <c r="B92" s="58">
        <v>81141704</v>
      </c>
      <c r="C92" s="98" t="s">
        <v>183</v>
      </c>
      <c r="D92" s="58" t="s">
        <v>87</v>
      </c>
      <c r="E92" s="49" t="s">
        <v>184</v>
      </c>
      <c r="F92" s="49" t="s">
        <v>2</v>
      </c>
      <c r="G92" s="33">
        <v>20</v>
      </c>
      <c r="H92" s="72">
        <v>9000000</v>
      </c>
      <c r="I92" s="59">
        <f t="shared" si="1"/>
        <v>9000000</v>
      </c>
      <c r="J92" s="33" t="s">
        <v>4</v>
      </c>
      <c r="K92" s="33" t="s">
        <v>4</v>
      </c>
      <c r="L92" s="34" t="s">
        <v>130</v>
      </c>
      <c r="M92" s="5"/>
      <c r="N92" s="5"/>
    </row>
    <row r="93" spans="2:14" s="6" customFormat="1" ht="42">
      <c r="B93" s="111" t="s">
        <v>185</v>
      </c>
      <c r="C93" s="115" t="s">
        <v>186</v>
      </c>
      <c r="D93" s="112" t="s">
        <v>87</v>
      </c>
      <c r="E93" s="111" t="s">
        <v>187</v>
      </c>
      <c r="F93" s="111" t="s">
        <v>1</v>
      </c>
      <c r="G93" s="112">
        <v>10</v>
      </c>
      <c r="H93" s="113">
        <v>6500000</v>
      </c>
      <c r="I93" s="59">
        <f t="shared" si="1"/>
        <v>6500000</v>
      </c>
      <c r="J93" s="112" t="s">
        <v>4</v>
      </c>
      <c r="K93" s="112" t="s">
        <v>4</v>
      </c>
      <c r="L93" s="114" t="s">
        <v>130</v>
      </c>
      <c r="M93" s="5"/>
      <c r="N93" s="5"/>
    </row>
    <row r="94" spans="2:14" s="6" customFormat="1" ht="89.25">
      <c r="B94" s="32">
        <v>90121702</v>
      </c>
      <c r="C94" s="106" t="s">
        <v>189</v>
      </c>
      <c r="D94" s="31" t="s">
        <v>87</v>
      </c>
      <c r="E94" s="33" t="s">
        <v>39</v>
      </c>
      <c r="F94" s="32" t="s">
        <v>2</v>
      </c>
      <c r="G94" s="33">
        <v>10</v>
      </c>
      <c r="H94" s="36">
        <v>5700000</v>
      </c>
      <c r="I94" s="59">
        <f t="shared" si="1"/>
        <v>5700000</v>
      </c>
      <c r="J94" s="33" t="s">
        <v>4</v>
      </c>
      <c r="K94" s="33" t="s">
        <v>4</v>
      </c>
      <c r="L94" s="34" t="s">
        <v>133</v>
      </c>
      <c r="M94" s="5"/>
      <c r="N94" s="5"/>
    </row>
    <row r="95" spans="2:14" s="6" customFormat="1" ht="89.25">
      <c r="B95" s="32">
        <v>90121702</v>
      </c>
      <c r="C95" s="106" t="s">
        <v>189</v>
      </c>
      <c r="D95" s="31" t="s">
        <v>87</v>
      </c>
      <c r="E95" s="33" t="s">
        <v>39</v>
      </c>
      <c r="F95" s="32" t="s">
        <v>2</v>
      </c>
      <c r="G95" s="33">
        <v>10</v>
      </c>
      <c r="H95" s="36">
        <v>5700000</v>
      </c>
      <c r="I95" s="59">
        <f t="shared" si="1"/>
        <v>5700000</v>
      </c>
      <c r="J95" s="33" t="s">
        <v>4</v>
      </c>
      <c r="K95" s="33" t="s">
        <v>4</v>
      </c>
      <c r="L95" s="34" t="s">
        <v>128</v>
      </c>
      <c r="M95" s="5"/>
      <c r="N95" s="5"/>
    </row>
    <row r="96" spans="2:14" s="6" customFormat="1" ht="51">
      <c r="B96" s="116">
        <v>80111501</v>
      </c>
      <c r="C96" s="97" t="s">
        <v>190</v>
      </c>
      <c r="D96" s="33" t="s">
        <v>87</v>
      </c>
      <c r="E96" s="32" t="s">
        <v>36</v>
      </c>
      <c r="F96" s="32" t="s">
        <v>2</v>
      </c>
      <c r="G96" s="33">
        <v>10</v>
      </c>
      <c r="H96" s="72">
        <v>6000000</v>
      </c>
      <c r="I96" s="59">
        <f t="shared" si="1"/>
        <v>6000000</v>
      </c>
      <c r="J96" s="112" t="s">
        <v>4</v>
      </c>
      <c r="K96" s="112" t="s">
        <v>4</v>
      </c>
      <c r="L96" s="114" t="s">
        <v>130</v>
      </c>
      <c r="M96" s="5"/>
      <c r="N96" s="5"/>
    </row>
    <row r="97" spans="2:12" s="5" customFormat="1" ht="127.5">
      <c r="B97" s="32">
        <v>93101705</v>
      </c>
      <c r="C97" s="115" t="s">
        <v>194</v>
      </c>
      <c r="D97" s="33" t="s">
        <v>87</v>
      </c>
      <c r="E97" s="32" t="s">
        <v>39</v>
      </c>
      <c r="F97" s="32" t="s">
        <v>2</v>
      </c>
      <c r="G97" s="33">
        <v>20</v>
      </c>
      <c r="H97" s="72">
        <v>10500000</v>
      </c>
      <c r="I97" s="59">
        <f t="shared" si="1"/>
        <v>10500000</v>
      </c>
      <c r="J97" s="112" t="s">
        <v>4</v>
      </c>
      <c r="K97" s="112" t="s">
        <v>4</v>
      </c>
      <c r="L97" s="114" t="s">
        <v>130</v>
      </c>
    </row>
    <row r="98" spans="2:12" s="5" customFormat="1" ht="42">
      <c r="B98" s="32">
        <v>80121609</v>
      </c>
      <c r="C98" s="131" t="s">
        <v>195</v>
      </c>
      <c r="D98" s="33" t="s">
        <v>87</v>
      </c>
      <c r="E98" s="32" t="s">
        <v>197</v>
      </c>
      <c r="F98" s="32" t="s">
        <v>2</v>
      </c>
      <c r="G98" s="33">
        <v>10</v>
      </c>
      <c r="H98" s="72">
        <v>8750000</v>
      </c>
      <c r="I98" s="59">
        <f t="shared" si="1"/>
        <v>8750000</v>
      </c>
      <c r="J98" s="112" t="s">
        <v>4</v>
      </c>
      <c r="K98" s="112" t="s">
        <v>4</v>
      </c>
      <c r="L98" s="114" t="s">
        <v>130</v>
      </c>
    </row>
    <row r="99" spans="2:12" s="5" customFormat="1" ht="63.75">
      <c r="B99" s="32">
        <v>84111603</v>
      </c>
      <c r="C99" s="132" t="s">
        <v>196</v>
      </c>
      <c r="D99" s="33" t="s">
        <v>87</v>
      </c>
      <c r="E99" s="32" t="s">
        <v>198</v>
      </c>
      <c r="F99" s="32" t="s">
        <v>2</v>
      </c>
      <c r="G99" s="33">
        <v>10</v>
      </c>
      <c r="H99" s="72">
        <v>5250000</v>
      </c>
      <c r="I99" s="59">
        <f t="shared" si="1"/>
        <v>5250000</v>
      </c>
      <c r="J99" s="112" t="s">
        <v>4</v>
      </c>
      <c r="K99" s="112" t="s">
        <v>4</v>
      </c>
      <c r="L99" s="114" t="s">
        <v>130</v>
      </c>
    </row>
    <row r="100" spans="2:14" s="6" customFormat="1" ht="76.5">
      <c r="B100" s="32">
        <v>80111501</v>
      </c>
      <c r="C100" s="133" t="s">
        <v>199</v>
      </c>
      <c r="D100" s="112" t="s">
        <v>87</v>
      </c>
      <c r="E100" s="111">
        <v>60</v>
      </c>
      <c r="F100" s="111" t="s">
        <v>2</v>
      </c>
      <c r="G100" s="112">
        <v>10</v>
      </c>
      <c r="H100" s="113">
        <v>7000000</v>
      </c>
      <c r="I100" s="59">
        <f t="shared" si="1"/>
        <v>7000000</v>
      </c>
      <c r="J100" s="112" t="s">
        <v>4</v>
      </c>
      <c r="K100" s="112" t="s">
        <v>4</v>
      </c>
      <c r="L100" s="114" t="s">
        <v>130</v>
      </c>
      <c r="M100" s="5"/>
      <c r="N100" s="5"/>
    </row>
    <row r="101" spans="2:14" s="6" customFormat="1" ht="76.5">
      <c r="B101" s="32">
        <v>80111502</v>
      </c>
      <c r="C101" s="133" t="s">
        <v>200</v>
      </c>
      <c r="D101" s="112" t="s">
        <v>87</v>
      </c>
      <c r="E101" s="111">
        <v>60</v>
      </c>
      <c r="F101" s="111" t="s">
        <v>2</v>
      </c>
      <c r="G101" s="112">
        <v>10</v>
      </c>
      <c r="H101" s="113">
        <v>7000000</v>
      </c>
      <c r="I101" s="59">
        <f t="shared" si="1"/>
        <v>7000000</v>
      </c>
      <c r="J101" s="112" t="s">
        <v>4</v>
      </c>
      <c r="K101" s="112" t="s">
        <v>4</v>
      </c>
      <c r="L101" s="114" t="s">
        <v>130</v>
      </c>
      <c r="M101" s="5"/>
      <c r="N101" s="5"/>
    </row>
    <row r="102" spans="2:14" s="6" customFormat="1" ht="42">
      <c r="B102" s="32">
        <v>78131602</v>
      </c>
      <c r="C102" s="134" t="s">
        <v>201</v>
      </c>
      <c r="D102" s="112" t="s">
        <v>87</v>
      </c>
      <c r="E102" s="111">
        <v>60</v>
      </c>
      <c r="F102" s="111" t="s">
        <v>2</v>
      </c>
      <c r="G102" s="112">
        <v>20</v>
      </c>
      <c r="H102" s="113">
        <v>3600000</v>
      </c>
      <c r="I102" s="59">
        <f t="shared" si="1"/>
        <v>3600000</v>
      </c>
      <c r="J102" s="112" t="s">
        <v>4</v>
      </c>
      <c r="K102" s="112" t="s">
        <v>4</v>
      </c>
      <c r="L102" s="114" t="s">
        <v>130</v>
      </c>
      <c r="M102" s="5"/>
      <c r="N102" s="5"/>
    </row>
    <row r="103" spans="2:14" s="6" customFormat="1" ht="42">
      <c r="B103" s="32">
        <v>78131602</v>
      </c>
      <c r="C103" s="134" t="s">
        <v>201</v>
      </c>
      <c r="D103" s="112" t="s">
        <v>87</v>
      </c>
      <c r="E103" s="111">
        <v>60</v>
      </c>
      <c r="F103" s="111" t="s">
        <v>2</v>
      </c>
      <c r="G103" s="112">
        <v>20</v>
      </c>
      <c r="H103" s="113">
        <v>3600000</v>
      </c>
      <c r="I103" s="59">
        <f t="shared" si="1"/>
        <v>3600000</v>
      </c>
      <c r="J103" s="112" t="s">
        <v>4</v>
      </c>
      <c r="K103" s="112" t="s">
        <v>4</v>
      </c>
      <c r="L103" s="114" t="s">
        <v>130</v>
      </c>
      <c r="M103" s="5"/>
      <c r="N103" s="5"/>
    </row>
    <row r="104" spans="2:14" s="6" customFormat="1" ht="51">
      <c r="B104" s="32">
        <v>78131602</v>
      </c>
      <c r="C104" s="134" t="s">
        <v>202</v>
      </c>
      <c r="D104" s="112" t="s">
        <v>87</v>
      </c>
      <c r="E104" s="111">
        <v>60</v>
      </c>
      <c r="F104" s="111" t="s">
        <v>2</v>
      </c>
      <c r="G104" s="112">
        <v>20</v>
      </c>
      <c r="H104" s="113">
        <v>5000000</v>
      </c>
      <c r="I104" s="59">
        <f t="shared" si="1"/>
        <v>5000000</v>
      </c>
      <c r="J104" s="112" t="s">
        <v>4</v>
      </c>
      <c r="K104" s="112" t="s">
        <v>4</v>
      </c>
      <c r="L104" s="114" t="s">
        <v>130</v>
      </c>
      <c r="M104" s="5"/>
      <c r="N104" s="5"/>
    </row>
    <row r="105" spans="2:14" s="6" customFormat="1" ht="114.75">
      <c r="B105" s="32">
        <v>80111501</v>
      </c>
      <c r="C105" s="135" t="s">
        <v>203</v>
      </c>
      <c r="D105" s="112" t="s">
        <v>87</v>
      </c>
      <c r="E105" s="111">
        <v>60</v>
      </c>
      <c r="F105" s="111" t="s">
        <v>2</v>
      </c>
      <c r="G105" s="112">
        <v>20</v>
      </c>
      <c r="H105" s="113">
        <v>7000000</v>
      </c>
      <c r="I105" s="59">
        <f t="shared" si="1"/>
        <v>7000000</v>
      </c>
      <c r="J105" s="112" t="s">
        <v>4</v>
      </c>
      <c r="K105" s="112" t="s">
        <v>4</v>
      </c>
      <c r="L105" s="114" t="s">
        <v>130</v>
      </c>
      <c r="M105" s="5"/>
      <c r="N105" s="5"/>
    </row>
    <row r="106" spans="2:14" s="6" customFormat="1" ht="114.75">
      <c r="B106" s="32">
        <v>80111501</v>
      </c>
      <c r="C106" s="135" t="s">
        <v>204</v>
      </c>
      <c r="D106" s="112" t="s">
        <v>87</v>
      </c>
      <c r="E106" s="111">
        <v>60</v>
      </c>
      <c r="F106" s="111" t="s">
        <v>2</v>
      </c>
      <c r="G106" s="112">
        <v>20</v>
      </c>
      <c r="H106" s="113">
        <v>5000000</v>
      </c>
      <c r="I106" s="59">
        <f t="shared" si="1"/>
        <v>5000000</v>
      </c>
      <c r="J106" s="112" t="s">
        <v>4</v>
      </c>
      <c r="K106" s="112" t="s">
        <v>4</v>
      </c>
      <c r="L106" s="114" t="s">
        <v>130</v>
      </c>
      <c r="M106" s="5"/>
      <c r="N106" s="5"/>
    </row>
    <row r="107" spans="2:14" s="6" customFormat="1" ht="51">
      <c r="B107" s="32">
        <v>80121704</v>
      </c>
      <c r="C107" s="134" t="s">
        <v>205</v>
      </c>
      <c r="D107" s="112" t="s">
        <v>87</v>
      </c>
      <c r="E107" s="111">
        <v>60</v>
      </c>
      <c r="F107" s="111" t="s">
        <v>2</v>
      </c>
      <c r="G107" s="112">
        <v>20</v>
      </c>
      <c r="H107" s="113">
        <v>8000000</v>
      </c>
      <c r="I107" s="59">
        <f t="shared" si="1"/>
        <v>8000000</v>
      </c>
      <c r="J107" s="112" t="s">
        <v>4</v>
      </c>
      <c r="K107" s="112" t="s">
        <v>4</v>
      </c>
      <c r="L107" s="114" t="s">
        <v>130</v>
      </c>
      <c r="M107" s="5"/>
      <c r="N107" s="5"/>
    </row>
    <row r="108" spans="2:14" s="6" customFormat="1" ht="76.5">
      <c r="B108" s="32">
        <v>80121704</v>
      </c>
      <c r="C108" s="103" t="s">
        <v>216</v>
      </c>
      <c r="D108" s="112" t="s">
        <v>87</v>
      </c>
      <c r="E108" s="111">
        <v>60</v>
      </c>
      <c r="F108" s="111" t="s">
        <v>2</v>
      </c>
      <c r="G108" s="112">
        <v>20</v>
      </c>
      <c r="H108" s="113">
        <v>8000000</v>
      </c>
      <c r="I108" s="59">
        <f t="shared" si="1"/>
        <v>8000000</v>
      </c>
      <c r="J108" s="112" t="s">
        <v>4</v>
      </c>
      <c r="K108" s="112" t="s">
        <v>4</v>
      </c>
      <c r="L108" s="114" t="s">
        <v>130</v>
      </c>
      <c r="M108" s="5"/>
      <c r="N108" s="5"/>
    </row>
    <row r="109" spans="2:14" s="6" customFormat="1" ht="76.5">
      <c r="B109" s="111">
        <v>80101602</v>
      </c>
      <c r="C109" s="139" t="s">
        <v>206</v>
      </c>
      <c r="D109" s="112" t="s">
        <v>87</v>
      </c>
      <c r="E109" s="111">
        <v>70</v>
      </c>
      <c r="F109" s="111" t="s">
        <v>2</v>
      </c>
      <c r="G109" s="112">
        <v>10</v>
      </c>
      <c r="H109" s="136">
        <v>13500000</v>
      </c>
      <c r="I109" s="59">
        <f t="shared" si="1"/>
        <v>13500000</v>
      </c>
      <c r="J109" s="112" t="s">
        <v>4</v>
      </c>
      <c r="K109" s="112" t="s">
        <v>4</v>
      </c>
      <c r="L109" s="114" t="s">
        <v>130</v>
      </c>
      <c r="M109" s="5"/>
      <c r="N109" s="5"/>
    </row>
    <row r="110" spans="2:14" s="6" customFormat="1" ht="42">
      <c r="B110" s="111">
        <v>90121702</v>
      </c>
      <c r="C110" s="139" t="s">
        <v>207</v>
      </c>
      <c r="D110" s="112" t="s">
        <v>87</v>
      </c>
      <c r="E110" s="111">
        <v>70</v>
      </c>
      <c r="F110" s="111" t="s">
        <v>2</v>
      </c>
      <c r="G110" s="112">
        <v>10</v>
      </c>
      <c r="H110" s="136">
        <v>6250000</v>
      </c>
      <c r="I110" s="59">
        <f t="shared" si="1"/>
        <v>6250000</v>
      </c>
      <c r="J110" s="112" t="s">
        <v>4</v>
      </c>
      <c r="K110" s="112" t="s">
        <v>4</v>
      </c>
      <c r="L110" s="114" t="s">
        <v>130</v>
      </c>
      <c r="M110" s="5"/>
      <c r="N110" s="5"/>
    </row>
    <row r="111" spans="2:14" s="6" customFormat="1" ht="42">
      <c r="B111" s="111">
        <v>90121702</v>
      </c>
      <c r="C111" s="139" t="s">
        <v>207</v>
      </c>
      <c r="D111" s="112" t="s">
        <v>87</v>
      </c>
      <c r="E111" s="111">
        <v>70</v>
      </c>
      <c r="F111" s="111" t="s">
        <v>2</v>
      </c>
      <c r="G111" s="112">
        <v>10</v>
      </c>
      <c r="H111" s="136">
        <v>6250000</v>
      </c>
      <c r="I111" s="59">
        <f t="shared" si="1"/>
        <v>6250000</v>
      </c>
      <c r="J111" s="112" t="s">
        <v>4</v>
      </c>
      <c r="K111" s="112" t="s">
        <v>4</v>
      </c>
      <c r="L111" s="114" t="s">
        <v>130</v>
      </c>
      <c r="M111" s="5"/>
      <c r="N111" s="5"/>
    </row>
    <row r="112" spans="2:14" s="6" customFormat="1" ht="42">
      <c r="B112" s="111">
        <v>90121702</v>
      </c>
      <c r="C112" s="139" t="s">
        <v>207</v>
      </c>
      <c r="D112" s="112" t="s">
        <v>87</v>
      </c>
      <c r="E112" s="111">
        <v>70</v>
      </c>
      <c r="F112" s="111" t="s">
        <v>2</v>
      </c>
      <c r="G112" s="112">
        <v>10</v>
      </c>
      <c r="H112" s="136">
        <v>6250000</v>
      </c>
      <c r="I112" s="59">
        <f t="shared" si="1"/>
        <v>6250000</v>
      </c>
      <c r="J112" s="112" t="s">
        <v>4</v>
      </c>
      <c r="K112" s="112" t="s">
        <v>4</v>
      </c>
      <c r="L112" s="114" t="s">
        <v>130</v>
      </c>
      <c r="M112" s="5"/>
      <c r="N112" s="5"/>
    </row>
    <row r="113" spans="2:14" s="6" customFormat="1" ht="42">
      <c r="B113" s="111">
        <v>80101602</v>
      </c>
      <c r="C113" s="139" t="s">
        <v>208</v>
      </c>
      <c r="D113" s="112" t="s">
        <v>87</v>
      </c>
      <c r="E113" s="111">
        <v>70</v>
      </c>
      <c r="F113" s="111" t="s">
        <v>2</v>
      </c>
      <c r="G113" s="112">
        <v>10</v>
      </c>
      <c r="H113" s="136">
        <v>9000000</v>
      </c>
      <c r="I113" s="59">
        <f t="shared" si="1"/>
        <v>9000000</v>
      </c>
      <c r="J113" s="112" t="s">
        <v>4</v>
      </c>
      <c r="K113" s="112" t="s">
        <v>4</v>
      </c>
      <c r="L113" s="114" t="s">
        <v>130</v>
      </c>
      <c r="M113" s="5"/>
      <c r="N113" s="5"/>
    </row>
    <row r="114" spans="2:14" s="6" customFormat="1" ht="42">
      <c r="B114" s="111">
        <v>80101602</v>
      </c>
      <c r="C114" s="139" t="s">
        <v>208</v>
      </c>
      <c r="D114" s="112" t="s">
        <v>87</v>
      </c>
      <c r="E114" s="111">
        <v>70</v>
      </c>
      <c r="F114" s="111" t="s">
        <v>2</v>
      </c>
      <c r="G114" s="112">
        <v>10</v>
      </c>
      <c r="H114" s="136">
        <v>9000000</v>
      </c>
      <c r="I114" s="59">
        <f t="shared" si="1"/>
        <v>9000000</v>
      </c>
      <c r="J114" s="112" t="s">
        <v>4</v>
      </c>
      <c r="K114" s="112" t="s">
        <v>4</v>
      </c>
      <c r="L114" s="114" t="s">
        <v>130</v>
      </c>
      <c r="M114" s="5"/>
      <c r="N114" s="5"/>
    </row>
    <row r="115" spans="2:14" s="6" customFormat="1" ht="42">
      <c r="B115" s="111">
        <v>80101602</v>
      </c>
      <c r="C115" s="139" t="s">
        <v>208</v>
      </c>
      <c r="D115" s="112" t="s">
        <v>87</v>
      </c>
      <c r="E115" s="111">
        <v>70</v>
      </c>
      <c r="F115" s="111" t="s">
        <v>2</v>
      </c>
      <c r="G115" s="112">
        <v>10</v>
      </c>
      <c r="H115" s="136">
        <v>9000000</v>
      </c>
      <c r="I115" s="59">
        <f t="shared" si="1"/>
        <v>9000000</v>
      </c>
      <c r="J115" s="112" t="s">
        <v>4</v>
      </c>
      <c r="K115" s="112" t="s">
        <v>4</v>
      </c>
      <c r="L115" s="114" t="s">
        <v>130</v>
      </c>
      <c r="M115" s="5"/>
      <c r="N115" s="5"/>
    </row>
    <row r="116" spans="2:14" s="6" customFormat="1" ht="89.25">
      <c r="B116" s="111">
        <v>80101602</v>
      </c>
      <c r="C116" s="139" t="s">
        <v>209</v>
      </c>
      <c r="D116" s="112" t="s">
        <v>87</v>
      </c>
      <c r="E116" s="111">
        <v>70</v>
      </c>
      <c r="F116" s="111" t="s">
        <v>2</v>
      </c>
      <c r="G116" s="112">
        <v>10</v>
      </c>
      <c r="H116" s="137">
        <v>12000000</v>
      </c>
      <c r="I116" s="59">
        <f t="shared" si="1"/>
        <v>12000000</v>
      </c>
      <c r="J116" s="112" t="s">
        <v>4</v>
      </c>
      <c r="K116" s="112" t="s">
        <v>4</v>
      </c>
      <c r="L116" s="114" t="s">
        <v>130</v>
      </c>
      <c r="M116" s="5"/>
      <c r="N116" s="5"/>
    </row>
    <row r="117" spans="2:14" s="6" customFormat="1" ht="89.25">
      <c r="B117" s="111">
        <v>80101602</v>
      </c>
      <c r="C117" s="139" t="s">
        <v>209</v>
      </c>
      <c r="D117" s="112" t="s">
        <v>87</v>
      </c>
      <c r="E117" s="111">
        <v>70</v>
      </c>
      <c r="F117" s="111" t="s">
        <v>2</v>
      </c>
      <c r="G117" s="112">
        <v>10</v>
      </c>
      <c r="H117" s="137">
        <v>12000000</v>
      </c>
      <c r="I117" s="59">
        <f t="shared" si="1"/>
        <v>12000000</v>
      </c>
      <c r="J117" s="112" t="s">
        <v>4</v>
      </c>
      <c r="K117" s="112" t="s">
        <v>4</v>
      </c>
      <c r="L117" s="114" t="s">
        <v>130</v>
      </c>
      <c r="M117" s="5"/>
      <c r="N117" s="5"/>
    </row>
    <row r="118" spans="2:14" s="6" customFormat="1" ht="89.25">
      <c r="B118" s="111">
        <v>80101602</v>
      </c>
      <c r="C118" s="139" t="s">
        <v>209</v>
      </c>
      <c r="D118" s="112" t="s">
        <v>87</v>
      </c>
      <c r="E118" s="111">
        <v>70</v>
      </c>
      <c r="F118" s="111" t="s">
        <v>2</v>
      </c>
      <c r="G118" s="112">
        <v>10</v>
      </c>
      <c r="H118" s="137">
        <v>12000000</v>
      </c>
      <c r="I118" s="59">
        <f t="shared" si="1"/>
        <v>12000000</v>
      </c>
      <c r="J118" s="112" t="s">
        <v>4</v>
      </c>
      <c r="K118" s="112" t="s">
        <v>4</v>
      </c>
      <c r="L118" s="114" t="s">
        <v>130</v>
      </c>
      <c r="M118" s="5"/>
      <c r="N118" s="5"/>
    </row>
    <row r="119" spans="2:14" s="6" customFormat="1" ht="89.25">
      <c r="B119" s="111">
        <v>80101602</v>
      </c>
      <c r="C119" s="139" t="s">
        <v>209</v>
      </c>
      <c r="D119" s="112" t="s">
        <v>87</v>
      </c>
      <c r="E119" s="111">
        <v>70</v>
      </c>
      <c r="F119" s="111" t="s">
        <v>2</v>
      </c>
      <c r="G119" s="112">
        <v>10</v>
      </c>
      <c r="H119" s="137">
        <v>9000000</v>
      </c>
      <c r="I119" s="59">
        <f t="shared" si="1"/>
        <v>9000000</v>
      </c>
      <c r="J119" s="112" t="s">
        <v>4</v>
      </c>
      <c r="K119" s="112" t="s">
        <v>4</v>
      </c>
      <c r="L119" s="114" t="s">
        <v>130</v>
      </c>
      <c r="M119" s="5"/>
      <c r="N119" s="5"/>
    </row>
    <row r="120" spans="2:14" s="6" customFormat="1" ht="102">
      <c r="B120" s="111">
        <v>45121516</v>
      </c>
      <c r="C120" s="139" t="s">
        <v>210</v>
      </c>
      <c r="D120" s="112" t="s">
        <v>87</v>
      </c>
      <c r="E120" s="111">
        <v>30</v>
      </c>
      <c r="F120" s="111" t="s">
        <v>2</v>
      </c>
      <c r="G120" s="128">
        <v>10</v>
      </c>
      <c r="H120" s="138">
        <v>15000000</v>
      </c>
      <c r="I120" s="59">
        <f t="shared" si="1"/>
        <v>15000000</v>
      </c>
      <c r="J120" s="112" t="s">
        <v>4</v>
      </c>
      <c r="K120" s="112" t="s">
        <v>4</v>
      </c>
      <c r="L120" s="114" t="s">
        <v>130</v>
      </c>
      <c r="M120" s="5"/>
      <c r="N120" s="5"/>
    </row>
    <row r="121" spans="2:14" s="6" customFormat="1" ht="51">
      <c r="B121" s="111">
        <v>80101602</v>
      </c>
      <c r="C121" s="139" t="s">
        <v>211</v>
      </c>
      <c r="D121" s="112" t="s">
        <v>87</v>
      </c>
      <c r="E121" s="111">
        <v>70</v>
      </c>
      <c r="F121" s="111" t="s">
        <v>2</v>
      </c>
      <c r="G121" s="112">
        <v>20</v>
      </c>
      <c r="H121" s="136">
        <v>9000000</v>
      </c>
      <c r="I121" s="59">
        <f t="shared" si="1"/>
        <v>9000000</v>
      </c>
      <c r="J121" s="112" t="s">
        <v>4</v>
      </c>
      <c r="K121" s="112" t="s">
        <v>4</v>
      </c>
      <c r="L121" s="114" t="s">
        <v>130</v>
      </c>
      <c r="M121" s="5"/>
      <c r="N121" s="5"/>
    </row>
    <row r="122" spans="2:14" s="6" customFormat="1" ht="51">
      <c r="B122" s="111">
        <v>80101602</v>
      </c>
      <c r="C122" s="139" t="s">
        <v>212</v>
      </c>
      <c r="D122" s="112" t="s">
        <v>87</v>
      </c>
      <c r="E122" s="111">
        <v>70</v>
      </c>
      <c r="F122" s="111" t="s">
        <v>2</v>
      </c>
      <c r="G122" s="112">
        <v>20</v>
      </c>
      <c r="H122" s="138">
        <v>7500000</v>
      </c>
      <c r="I122" s="59">
        <f t="shared" si="1"/>
        <v>7500000</v>
      </c>
      <c r="J122" s="112" t="s">
        <v>4</v>
      </c>
      <c r="K122" s="112" t="s">
        <v>4</v>
      </c>
      <c r="L122" s="114" t="s">
        <v>130</v>
      </c>
      <c r="M122" s="5"/>
      <c r="N122" s="5"/>
    </row>
    <row r="123" spans="2:14" s="6" customFormat="1" ht="51">
      <c r="B123" s="111">
        <v>80101602</v>
      </c>
      <c r="C123" s="139" t="s">
        <v>214</v>
      </c>
      <c r="D123" s="112" t="s">
        <v>213</v>
      </c>
      <c r="E123" s="111">
        <v>30</v>
      </c>
      <c r="F123" s="111" t="s">
        <v>2</v>
      </c>
      <c r="G123" s="112">
        <v>20</v>
      </c>
      <c r="H123" s="138">
        <v>3500000</v>
      </c>
      <c r="I123" s="59">
        <f t="shared" si="1"/>
        <v>3500000</v>
      </c>
      <c r="J123" s="112" t="s">
        <v>4</v>
      </c>
      <c r="K123" s="112" t="s">
        <v>4</v>
      </c>
      <c r="L123" s="114" t="s">
        <v>130</v>
      </c>
      <c r="M123" s="5"/>
      <c r="N123" s="5"/>
    </row>
    <row r="124" spans="2:14" s="6" customFormat="1" ht="45">
      <c r="B124" s="111">
        <v>90121702</v>
      </c>
      <c r="C124" s="140" t="s">
        <v>217</v>
      </c>
      <c r="D124" s="112" t="s">
        <v>87</v>
      </c>
      <c r="E124" s="111">
        <v>45</v>
      </c>
      <c r="F124" s="111" t="s">
        <v>218</v>
      </c>
      <c r="G124" s="112">
        <v>10</v>
      </c>
      <c r="H124" s="136">
        <v>3150000</v>
      </c>
      <c r="I124" s="59">
        <f t="shared" si="1"/>
        <v>3150000</v>
      </c>
      <c r="J124" s="112" t="s">
        <v>4</v>
      </c>
      <c r="K124" s="112" t="s">
        <v>4</v>
      </c>
      <c r="L124" s="114" t="s">
        <v>130</v>
      </c>
      <c r="M124" s="5"/>
      <c r="N124" s="5"/>
    </row>
    <row r="125" spans="2:14" s="6" customFormat="1" ht="45">
      <c r="B125" s="111">
        <v>90121702</v>
      </c>
      <c r="C125" s="141" t="s">
        <v>217</v>
      </c>
      <c r="D125" s="112" t="s">
        <v>87</v>
      </c>
      <c r="E125" s="111">
        <v>45</v>
      </c>
      <c r="F125" s="111" t="s">
        <v>218</v>
      </c>
      <c r="G125" s="112">
        <v>10</v>
      </c>
      <c r="H125" s="136">
        <v>3150000</v>
      </c>
      <c r="I125" s="59">
        <f t="shared" si="1"/>
        <v>3150000</v>
      </c>
      <c r="J125" s="112" t="s">
        <v>4</v>
      </c>
      <c r="K125" s="112" t="s">
        <v>4</v>
      </c>
      <c r="L125" s="114" t="s">
        <v>130</v>
      </c>
      <c r="M125" s="5"/>
      <c r="N125" s="5"/>
    </row>
    <row r="126" spans="2:14" s="6" customFormat="1" ht="89.25">
      <c r="B126" s="32">
        <v>80101504</v>
      </c>
      <c r="C126" s="142" t="s">
        <v>219</v>
      </c>
      <c r="D126" s="112" t="s">
        <v>220</v>
      </c>
      <c r="E126" s="32" t="s">
        <v>221</v>
      </c>
      <c r="F126" s="111" t="s">
        <v>2</v>
      </c>
      <c r="G126" s="112">
        <v>10</v>
      </c>
      <c r="H126" s="113">
        <v>12000000</v>
      </c>
      <c r="I126" s="143">
        <f t="shared" si="1"/>
        <v>12000000</v>
      </c>
      <c r="J126" s="112" t="s">
        <v>4</v>
      </c>
      <c r="K126" s="112" t="s">
        <v>4</v>
      </c>
      <c r="L126" s="114" t="s">
        <v>130</v>
      </c>
      <c r="M126" s="5"/>
      <c r="N126" s="5"/>
    </row>
    <row r="127" spans="2:14" s="6" customFormat="1" ht="60">
      <c r="B127" s="32">
        <v>80111601</v>
      </c>
      <c r="C127" s="144" t="s">
        <v>222</v>
      </c>
      <c r="D127" s="112" t="s">
        <v>87</v>
      </c>
      <c r="E127" s="111" t="s">
        <v>223</v>
      </c>
      <c r="F127" s="111" t="s">
        <v>2</v>
      </c>
      <c r="G127" s="112">
        <v>10</v>
      </c>
      <c r="H127" s="113">
        <v>3000000</v>
      </c>
      <c r="I127" s="143">
        <f t="shared" si="1"/>
        <v>3000000</v>
      </c>
      <c r="J127" s="112" t="s">
        <v>4</v>
      </c>
      <c r="K127" s="112" t="s">
        <v>4</v>
      </c>
      <c r="L127" s="114" t="s">
        <v>130</v>
      </c>
      <c r="M127" s="5"/>
      <c r="N127" s="5"/>
    </row>
    <row r="128" spans="2:14" s="6" customFormat="1" ht="105">
      <c r="B128" s="32">
        <v>43231512</v>
      </c>
      <c r="C128" s="145" t="s">
        <v>224</v>
      </c>
      <c r="D128" s="112" t="s">
        <v>87</v>
      </c>
      <c r="E128" s="111" t="s">
        <v>225</v>
      </c>
      <c r="F128" s="111" t="s">
        <v>2</v>
      </c>
      <c r="G128" s="112">
        <v>20</v>
      </c>
      <c r="H128" s="113">
        <v>17794400</v>
      </c>
      <c r="I128" s="143">
        <f>H128</f>
        <v>17794400</v>
      </c>
      <c r="J128" s="112" t="s">
        <v>4</v>
      </c>
      <c r="K128" s="112" t="s">
        <v>4</v>
      </c>
      <c r="L128" s="114" t="s">
        <v>130</v>
      </c>
      <c r="M128" s="5"/>
      <c r="N128" s="5"/>
    </row>
    <row r="129" spans="2:14" s="6" customFormat="1" ht="114.75">
      <c r="B129" s="32">
        <v>80161501</v>
      </c>
      <c r="C129" s="105" t="s">
        <v>226</v>
      </c>
      <c r="D129" s="31" t="s">
        <v>87</v>
      </c>
      <c r="E129" s="32" t="s">
        <v>221</v>
      </c>
      <c r="F129" s="32" t="s">
        <v>2</v>
      </c>
      <c r="G129" s="33">
        <v>20</v>
      </c>
      <c r="H129" s="36">
        <v>7500000</v>
      </c>
      <c r="I129" s="59">
        <f>H129</f>
        <v>7500000</v>
      </c>
      <c r="J129" s="33" t="s">
        <v>4</v>
      </c>
      <c r="K129" s="33" t="s">
        <v>4</v>
      </c>
      <c r="L129" s="34" t="s">
        <v>132</v>
      </c>
      <c r="M129" s="5"/>
      <c r="N129" s="5"/>
    </row>
    <row r="130" spans="2:14" s="6" customFormat="1" ht="15">
      <c r="B130" s="122"/>
      <c r="C130" s="130"/>
      <c r="D130" s="124"/>
      <c r="E130" s="122"/>
      <c r="F130" s="122"/>
      <c r="G130" s="124"/>
      <c r="H130" s="125"/>
      <c r="I130" s="126"/>
      <c r="J130" s="124"/>
      <c r="K130" s="124"/>
      <c r="L130" s="127"/>
      <c r="M130" s="5"/>
      <c r="N130" s="5"/>
    </row>
    <row r="131" spans="2:14" s="6" customFormat="1" ht="14.25">
      <c r="B131" s="122"/>
      <c r="C131" s="123"/>
      <c r="D131" s="124"/>
      <c r="E131" s="122"/>
      <c r="F131" s="122"/>
      <c r="G131" s="124"/>
      <c r="H131" s="125"/>
      <c r="I131" s="126"/>
      <c r="J131" s="124"/>
      <c r="K131" s="124"/>
      <c r="L131" s="127"/>
      <c r="M131" s="5"/>
      <c r="N131" s="5"/>
    </row>
    <row r="132" spans="2:14" s="6" customFormat="1" ht="14.25">
      <c r="B132" s="122"/>
      <c r="C132" s="123"/>
      <c r="D132" s="124"/>
      <c r="E132" s="122"/>
      <c r="F132" s="122"/>
      <c r="G132" s="124"/>
      <c r="H132" s="125"/>
      <c r="I132" s="126"/>
      <c r="J132" s="124"/>
      <c r="K132" s="124"/>
      <c r="L132" s="127"/>
      <c r="M132" s="5"/>
      <c r="N132" s="5"/>
    </row>
    <row r="133" spans="2:14" s="6" customFormat="1" ht="14.25">
      <c r="B133" s="73"/>
      <c r="C133" s="5"/>
      <c r="D133" s="74"/>
      <c r="E133" s="75"/>
      <c r="F133" s="75"/>
      <c r="G133" s="76"/>
      <c r="H133" s="77"/>
      <c r="I133" s="78"/>
      <c r="J133" s="76"/>
      <c r="K133" s="76"/>
      <c r="L133" s="25"/>
      <c r="M133" s="5"/>
      <c r="N133" s="5"/>
    </row>
    <row r="134" spans="2:14" ht="14.25" customHeight="1">
      <c r="B134" s="146"/>
      <c r="C134" s="146"/>
      <c r="D134" s="10"/>
      <c r="E134" s="5"/>
      <c r="F134" s="42"/>
      <c r="G134" s="5"/>
      <c r="H134" s="79"/>
      <c r="I134" s="79"/>
      <c r="J134" s="5"/>
      <c r="K134" s="5"/>
      <c r="L134" s="5"/>
      <c r="M134" s="5"/>
      <c r="N134" s="5"/>
    </row>
    <row r="135" spans="2:14" ht="30.75" thickBot="1">
      <c r="B135" s="80" t="s">
        <v>94</v>
      </c>
      <c r="C135" s="81"/>
      <c r="D135" s="82"/>
      <c r="E135" s="5"/>
      <c r="F135" s="42"/>
      <c r="G135" s="5"/>
      <c r="H135" s="77"/>
      <c r="I135" s="79"/>
      <c r="J135" s="5"/>
      <c r="K135" s="5"/>
      <c r="L135" s="5"/>
      <c r="M135" s="5"/>
      <c r="N135" s="5"/>
    </row>
    <row r="136" spans="2:10" ht="35.25" customHeight="1">
      <c r="B136" s="16" t="s">
        <v>95</v>
      </c>
      <c r="C136" s="39" t="s">
        <v>96</v>
      </c>
      <c r="D136" s="15" t="s">
        <v>97</v>
      </c>
      <c r="F136" s="86"/>
      <c r="G136" s="87"/>
      <c r="H136" s="88"/>
      <c r="I136" s="88"/>
      <c r="J136" s="88"/>
    </row>
    <row r="137" spans="2:10" ht="15">
      <c r="B137" s="12"/>
      <c r="C137" s="40"/>
      <c r="D137" s="13"/>
      <c r="F137" s="89"/>
      <c r="G137" s="90"/>
      <c r="H137" s="83"/>
      <c r="I137" s="83"/>
      <c r="J137" s="83"/>
    </row>
    <row r="138" spans="2:10" ht="15">
      <c r="B138" s="12"/>
      <c r="C138" s="40"/>
      <c r="D138" s="13"/>
      <c r="F138" s="89"/>
      <c r="G138" s="90"/>
      <c r="H138" s="83"/>
      <c r="I138" s="83"/>
      <c r="J138" s="90"/>
    </row>
    <row r="139" spans="2:10" ht="15">
      <c r="B139" s="12"/>
      <c r="C139" s="40"/>
      <c r="D139" s="13"/>
      <c r="F139" s="89"/>
      <c r="G139" s="90"/>
      <c r="H139" s="83"/>
      <c r="I139" s="83"/>
      <c r="J139" s="83"/>
    </row>
    <row r="140" spans="2:10" ht="15">
      <c r="B140" s="12"/>
      <c r="C140" s="40"/>
      <c r="D140" s="13"/>
      <c r="F140" s="89"/>
      <c r="G140" s="90"/>
      <c r="H140" s="83"/>
      <c r="I140" s="83"/>
      <c r="J140" s="83"/>
    </row>
    <row r="141" spans="2:10" ht="15.75" thickBot="1">
      <c r="B141" s="17"/>
      <c r="C141" s="41"/>
      <c r="D141" s="14"/>
      <c r="F141" s="89"/>
      <c r="G141" s="90"/>
      <c r="H141" s="83"/>
      <c r="I141" s="83"/>
      <c r="J141" s="83"/>
    </row>
    <row r="142" spans="6:10" ht="14.25">
      <c r="F142" s="89"/>
      <c r="G142" s="90"/>
      <c r="H142" s="83"/>
      <c r="I142" s="83"/>
      <c r="J142" s="83"/>
    </row>
    <row r="143" spans="6:10" ht="14.25">
      <c r="F143" s="89"/>
      <c r="G143" s="90"/>
      <c r="H143" s="83"/>
      <c r="I143" s="83"/>
      <c r="J143" s="83"/>
    </row>
    <row r="144" spans="2:10" ht="14.25">
      <c r="B144" s="47"/>
      <c r="F144" s="89"/>
      <c r="G144" s="90"/>
      <c r="H144" s="83"/>
      <c r="I144" s="83"/>
      <c r="J144" s="90"/>
    </row>
    <row r="145" spans="6:10" ht="14.25">
      <c r="F145" s="89"/>
      <c r="G145" s="90"/>
      <c r="H145" s="83"/>
      <c r="I145" s="83"/>
      <c r="J145" s="83"/>
    </row>
    <row r="146" spans="6:10" ht="14.25">
      <c r="F146" s="89"/>
      <c r="G146" s="90"/>
      <c r="H146" s="83"/>
      <c r="I146" s="83"/>
      <c r="J146" s="83"/>
    </row>
    <row r="147" spans="6:10" ht="14.25">
      <c r="F147" s="89"/>
      <c r="G147" s="90"/>
      <c r="H147" s="83"/>
      <c r="I147" s="83"/>
      <c r="J147" s="91"/>
    </row>
    <row r="148" spans="6:10" ht="14.25">
      <c r="F148" s="89"/>
      <c r="G148" s="90"/>
      <c r="H148" s="83"/>
      <c r="I148" s="83"/>
      <c r="J148" s="83"/>
    </row>
    <row r="149" spans="6:10" ht="14.25">
      <c r="F149" s="89"/>
      <c r="G149" s="90"/>
      <c r="H149" s="83"/>
      <c r="I149" s="83"/>
      <c r="J149" s="83"/>
    </row>
    <row r="150" spans="6:10" ht="14.25">
      <c r="F150" s="89"/>
      <c r="G150" s="90"/>
      <c r="H150" s="83"/>
      <c r="I150" s="83"/>
      <c r="J150" s="83"/>
    </row>
    <row r="151" spans="6:10" ht="14.25">
      <c r="F151" s="89"/>
      <c r="G151" s="90"/>
      <c r="H151" s="83"/>
      <c r="I151" s="83"/>
      <c r="J151" s="90"/>
    </row>
    <row r="152" spans="6:10" ht="14.25">
      <c r="F152" s="89"/>
      <c r="G152" s="90"/>
      <c r="H152" s="83"/>
      <c r="I152" s="83"/>
      <c r="J152" s="90"/>
    </row>
    <row r="153" spans="6:10" ht="14.25">
      <c r="F153" s="89"/>
      <c r="G153" s="90"/>
      <c r="H153" s="83"/>
      <c r="I153" s="83"/>
      <c r="J153" s="83"/>
    </row>
    <row r="154" spans="6:10" ht="14.25">
      <c r="F154" s="89"/>
      <c r="G154" s="90"/>
      <c r="H154" s="83"/>
      <c r="I154" s="83"/>
      <c r="J154" s="90"/>
    </row>
    <row r="155" spans="6:10" ht="14.25">
      <c r="F155" s="89"/>
      <c r="G155" s="90"/>
      <c r="H155" s="83"/>
      <c r="I155" s="83"/>
      <c r="J155" s="83"/>
    </row>
    <row r="156" spans="6:10" ht="14.25">
      <c r="F156" s="89"/>
      <c r="G156" s="90"/>
      <c r="H156" s="83"/>
      <c r="I156" s="83"/>
      <c r="J156" s="83"/>
    </row>
    <row r="157" spans="6:10" ht="14.25">
      <c r="F157" s="89"/>
      <c r="G157" s="90"/>
      <c r="H157" s="83"/>
      <c r="I157" s="83"/>
      <c r="J157" s="83"/>
    </row>
    <row r="158" spans="6:10" ht="14.25">
      <c r="F158" s="89"/>
      <c r="G158" s="90"/>
      <c r="H158" s="83"/>
      <c r="I158" s="83"/>
      <c r="J158" s="83"/>
    </row>
    <row r="159" spans="6:10" ht="14.25">
      <c r="F159" s="89"/>
      <c r="G159" s="90"/>
      <c r="H159" s="83"/>
      <c r="I159" s="83"/>
      <c r="J159" s="83"/>
    </row>
    <row r="160" spans="6:10" ht="14.25">
      <c r="F160" s="89"/>
      <c r="G160" s="90"/>
      <c r="H160" s="83"/>
      <c r="I160" s="83"/>
      <c r="J160" s="90"/>
    </row>
    <row r="161" spans="6:10" ht="14.25">
      <c r="F161" s="89"/>
      <c r="G161" s="90"/>
      <c r="H161" s="83"/>
      <c r="I161" s="83"/>
      <c r="J161" s="83"/>
    </row>
    <row r="162" spans="6:10" ht="14.25">
      <c r="F162" s="89"/>
      <c r="G162" s="90"/>
      <c r="H162" s="83"/>
      <c r="I162" s="83"/>
      <c r="J162" s="83"/>
    </row>
    <row r="163" spans="6:10" ht="14.25">
      <c r="F163" s="89"/>
      <c r="G163" s="90"/>
      <c r="H163" s="83"/>
      <c r="I163" s="83"/>
      <c r="J163" s="90"/>
    </row>
    <row r="164" spans="6:10" ht="14.25">
      <c r="F164" s="89"/>
      <c r="G164" s="90"/>
      <c r="H164" s="83"/>
      <c r="I164" s="83"/>
      <c r="J164" s="90"/>
    </row>
    <row r="165" spans="6:10" ht="14.25">
      <c r="F165" s="89"/>
      <c r="G165" s="90"/>
      <c r="H165" s="83"/>
      <c r="I165" s="83"/>
      <c r="J165" s="90"/>
    </row>
    <row r="166" spans="6:10" ht="14.25">
      <c r="F166" s="89"/>
      <c r="G166" s="90"/>
      <c r="H166" s="83"/>
      <c r="I166" s="83"/>
      <c r="J166" s="90"/>
    </row>
    <row r="167" spans="6:10" ht="14.25">
      <c r="F167" s="89"/>
      <c r="G167" s="90"/>
      <c r="H167" s="83"/>
      <c r="I167" s="83"/>
      <c r="J167" s="90"/>
    </row>
    <row r="168" spans="6:10" ht="14.25">
      <c r="F168" s="89"/>
      <c r="G168" s="90"/>
      <c r="H168" s="83"/>
      <c r="I168" s="83"/>
      <c r="J168" s="90"/>
    </row>
    <row r="169" spans="6:10" ht="14.25">
      <c r="F169" s="89"/>
      <c r="G169" s="90"/>
      <c r="H169" s="83"/>
      <c r="I169" s="83"/>
      <c r="J169" s="90"/>
    </row>
    <row r="170" spans="6:10" ht="14.25">
      <c r="F170" s="89"/>
      <c r="G170" s="90"/>
      <c r="H170" s="83"/>
      <c r="I170" s="83"/>
      <c r="J170" s="83"/>
    </row>
    <row r="171" spans="6:10" ht="14.25">
      <c r="F171" s="89"/>
      <c r="G171" s="90"/>
      <c r="H171" s="83"/>
      <c r="I171" s="83"/>
      <c r="J171" s="83"/>
    </row>
    <row r="172" spans="6:10" ht="14.25">
      <c r="F172" s="89"/>
      <c r="G172" s="90"/>
      <c r="H172" s="83"/>
      <c r="I172" s="83"/>
      <c r="J172" s="90"/>
    </row>
    <row r="173" spans="6:10" ht="14.25">
      <c r="F173" s="89"/>
      <c r="G173" s="90"/>
      <c r="H173" s="83"/>
      <c r="I173" s="83"/>
      <c r="J173" s="83"/>
    </row>
    <row r="174" spans="6:10" ht="14.25">
      <c r="F174" s="89"/>
      <c r="G174" s="90"/>
      <c r="H174" s="83"/>
      <c r="I174" s="83"/>
      <c r="J174" s="83"/>
    </row>
    <row r="175" spans="6:10" ht="14.25">
      <c r="F175" s="89"/>
      <c r="G175" s="90"/>
      <c r="H175" s="83"/>
      <c r="I175" s="83"/>
      <c r="J175" s="83"/>
    </row>
    <row r="176" spans="6:10" ht="14.25">
      <c r="F176" s="89"/>
      <c r="G176" s="90"/>
      <c r="H176" s="83"/>
      <c r="I176" s="83"/>
      <c r="J176" s="83"/>
    </row>
    <row r="177" spans="6:10" ht="14.25">
      <c r="F177" s="89"/>
      <c r="G177" s="90"/>
      <c r="H177" s="83"/>
      <c r="I177" s="83"/>
      <c r="J177" s="83"/>
    </row>
    <row r="178" spans="6:10" ht="14.25">
      <c r="F178" s="89"/>
      <c r="G178" s="90"/>
      <c r="H178" s="83"/>
      <c r="I178" s="83"/>
      <c r="J178" s="83"/>
    </row>
    <row r="179" spans="6:10" ht="14.25">
      <c r="F179" s="89"/>
      <c r="G179" s="90"/>
      <c r="H179" s="83"/>
      <c r="I179" s="83"/>
      <c r="J179" s="90"/>
    </row>
    <row r="180" spans="6:10" ht="14.25">
      <c r="F180" s="89"/>
      <c r="G180" s="90"/>
      <c r="H180" s="83"/>
      <c r="I180" s="83"/>
      <c r="J180" s="83"/>
    </row>
    <row r="181" spans="6:10" ht="14.25">
      <c r="F181" s="89"/>
      <c r="G181" s="90"/>
      <c r="H181" s="83"/>
      <c r="I181" s="83"/>
      <c r="J181" s="90"/>
    </row>
    <row r="182" spans="6:10" ht="14.25">
      <c r="F182" s="89"/>
      <c r="G182" s="90"/>
      <c r="H182" s="83"/>
      <c r="I182" s="83"/>
      <c r="J182" s="90"/>
    </row>
    <row r="183" spans="6:10" ht="14.25">
      <c r="F183" s="89"/>
      <c r="G183" s="90"/>
      <c r="H183" s="83"/>
      <c r="I183" s="83"/>
      <c r="J183" s="90"/>
    </row>
    <row r="184" spans="6:10" ht="14.25">
      <c r="F184" s="89"/>
      <c r="G184" s="90"/>
      <c r="H184" s="83"/>
      <c r="I184" s="83"/>
      <c r="J184" s="83"/>
    </row>
    <row r="185" spans="6:10" ht="14.25">
      <c r="F185" s="89"/>
      <c r="G185" s="90"/>
      <c r="H185" s="83"/>
      <c r="I185" s="83"/>
      <c r="J185" s="83"/>
    </row>
    <row r="186" spans="6:10" ht="14.25">
      <c r="F186" s="89"/>
      <c r="G186" s="90"/>
      <c r="H186" s="83"/>
      <c r="I186" s="83"/>
      <c r="J186" s="83"/>
    </row>
    <row r="187" spans="6:10" ht="14.25">
      <c r="F187" s="89"/>
      <c r="G187" s="90"/>
      <c r="H187" s="83"/>
      <c r="I187" s="83"/>
      <c r="J187" s="90"/>
    </row>
    <row r="188" spans="6:10" ht="14.25">
      <c r="F188" s="89"/>
      <c r="G188" s="90"/>
      <c r="H188" s="83"/>
      <c r="I188" s="83"/>
      <c r="J188" s="83"/>
    </row>
    <row r="189" spans="6:10" ht="14.25">
      <c r="F189" s="89"/>
      <c r="G189" s="90"/>
      <c r="H189" s="83"/>
      <c r="I189" s="83"/>
      <c r="J189" s="90"/>
    </row>
    <row r="190" spans="6:10" ht="14.25">
      <c r="F190" s="89"/>
      <c r="G190" s="90"/>
      <c r="H190" s="83"/>
      <c r="I190" s="83"/>
      <c r="J190" s="90"/>
    </row>
    <row r="191" spans="6:10" ht="14.25">
      <c r="F191" s="89"/>
      <c r="G191" s="90"/>
      <c r="H191" s="83"/>
      <c r="I191" s="83"/>
      <c r="J191" s="90"/>
    </row>
    <row r="192" spans="6:10" ht="14.25">
      <c r="F192" s="89"/>
      <c r="G192" s="90"/>
      <c r="H192" s="83"/>
      <c r="I192" s="83"/>
      <c r="J192" s="90"/>
    </row>
    <row r="193" spans="6:10" ht="14.25">
      <c r="F193" s="89"/>
      <c r="G193" s="90"/>
      <c r="H193" s="83"/>
      <c r="I193" s="83"/>
      <c r="J193" s="90"/>
    </row>
    <row r="194" spans="6:10" ht="14.25">
      <c r="F194" s="89"/>
      <c r="G194" s="90"/>
      <c r="H194" s="83"/>
      <c r="I194" s="83"/>
      <c r="J194" s="90"/>
    </row>
    <row r="195" spans="6:10" ht="14.25">
      <c r="F195" s="89"/>
      <c r="G195" s="90"/>
      <c r="H195" s="83"/>
      <c r="I195" s="83"/>
      <c r="J195" s="90"/>
    </row>
    <row r="196" spans="6:10" ht="14.25">
      <c r="F196" s="89"/>
      <c r="G196" s="90"/>
      <c r="H196" s="83"/>
      <c r="I196" s="83"/>
      <c r="J196" s="90"/>
    </row>
    <row r="197" spans="6:10" ht="14.25">
      <c r="F197" s="89"/>
      <c r="G197" s="90"/>
      <c r="H197" s="83"/>
      <c r="I197" s="83"/>
      <c r="J197" s="90"/>
    </row>
    <row r="198" spans="6:10" ht="14.25">
      <c r="F198" s="89"/>
      <c r="G198" s="90"/>
      <c r="H198" s="83"/>
      <c r="I198" s="83"/>
      <c r="J198" s="90"/>
    </row>
    <row r="199" spans="6:10" ht="14.25">
      <c r="F199" s="89"/>
      <c r="G199" s="90"/>
      <c r="H199" s="83"/>
      <c r="I199" s="83"/>
      <c r="J199" s="83"/>
    </row>
    <row r="200" spans="6:10" ht="14.25">
      <c r="F200" s="89"/>
      <c r="G200" s="90"/>
      <c r="H200" s="83"/>
      <c r="I200" s="83"/>
      <c r="J200" s="83"/>
    </row>
    <row r="201" spans="6:10" ht="14.25">
      <c r="F201" s="89"/>
      <c r="G201" s="90"/>
      <c r="H201" s="83"/>
      <c r="I201" s="83"/>
      <c r="J201" s="83"/>
    </row>
    <row r="202" spans="6:10" ht="14.25">
      <c r="F202" s="89"/>
      <c r="G202" s="90"/>
      <c r="H202" s="83"/>
      <c r="I202" s="83"/>
      <c r="J202" s="83"/>
    </row>
    <row r="203" spans="6:10" ht="14.25">
      <c r="F203" s="89"/>
      <c r="G203" s="90"/>
      <c r="H203" s="83"/>
      <c r="I203" s="83"/>
      <c r="J203" s="90"/>
    </row>
    <row r="204" spans="6:10" ht="14.25">
      <c r="F204" s="89"/>
      <c r="G204" s="90"/>
      <c r="H204" s="83"/>
      <c r="I204" s="83"/>
      <c r="J204" s="90"/>
    </row>
    <row r="205" spans="6:10" ht="14.25">
      <c r="F205" s="89"/>
      <c r="G205" s="90"/>
      <c r="H205" s="83"/>
      <c r="I205" s="83"/>
      <c r="J205" s="83"/>
    </row>
    <row r="206" spans="6:10" ht="14.25">
      <c r="F206" s="89"/>
      <c r="G206" s="90"/>
      <c r="H206" s="83"/>
      <c r="I206" s="83"/>
      <c r="J206" s="83"/>
    </row>
    <row r="207" spans="6:10" ht="14.25">
      <c r="F207" s="89"/>
      <c r="G207" s="90"/>
      <c r="H207" s="83"/>
      <c r="I207" s="83"/>
      <c r="J207" s="83"/>
    </row>
    <row r="208" spans="6:10" ht="14.25">
      <c r="F208" s="89"/>
      <c r="G208" s="90"/>
      <c r="H208" s="83"/>
      <c r="I208" s="83"/>
      <c r="J208" s="90"/>
    </row>
    <row r="209" spans="6:10" ht="14.25">
      <c r="F209" s="89"/>
      <c r="G209" s="90"/>
      <c r="H209" s="83"/>
      <c r="I209" s="83"/>
      <c r="J209" s="90"/>
    </row>
    <row r="210" spans="6:10" ht="14.25">
      <c r="F210" s="89"/>
      <c r="G210" s="90"/>
      <c r="H210" s="83"/>
      <c r="I210" s="83"/>
      <c r="J210" s="90"/>
    </row>
    <row r="211" spans="6:10" ht="14.25">
      <c r="F211" s="89"/>
      <c r="G211" s="90"/>
      <c r="H211" s="83"/>
      <c r="I211" s="83"/>
      <c r="J211" s="83"/>
    </row>
    <row r="212" spans="6:10" ht="14.25">
      <c r="F212" s="89"/>
      <c r="G212" s="90"/>
      <c r="H212" s="83"/>
      <c r="I212" s="83"/>
      <c r="J212" s="90"/>
    </row>
    <row r="213" spans="6:10" ht="14.25">
      <c r="F213" s="89"/>
      <c r="G213" s="90"/>
      <c r="H213" s="83"/>
      <c r="I213" s="83"/>
      <c r="J213" s="90"/>
    </row>
    <row r="214" spans="6:10" ht="14.25">
      <c r="F214" s="89"/>
      <c r="G214" s="90"/>
      <c r="H214" s="83"/>
      <c r="I214" s="83"/>
      <c r="J214" s="83"/>
    </row>
    <row r="215" spans="6:10" ht="14.25">
      <c r="F215" s="89"/>
      <c r="G215" s="90"/>
      <c r="H215" s="83"/>
      <c r="I215" s="83"/>
      <c r="J215" s="83"/>
    </row>
    <row r="216" spans="6:10" ht="14.25">
      <c r="F216" s="89"/>
      <c r="G216" s="90"/>
      <c r="H216" s="83"/>
      <c r="I216" s="83"/>
      <c r="J216" s="83"/>
    </row>
    <row r="217" spans="6:10" ht="14.25">
      <c r="F217" s="89"/>
      <c r="G217" s="90"/>
      <c r="H217" s="83"/>
      <c r="I217" s="83"/>
      <c r="J217" s="83"/>
    </row>
    <row r="218" spans="6:10" ht="14.25">
      <c r="F218" s="89"/>
      <c r="G218" s="90"/>
      <c r="H218" s="83"/>
      <c r="I218" s="83"/>
      <c r="J218" s="83"/>
    </row>
    <row r="219" spans="6:10" ht="14.25">
      <c r="F219" s="89"/>
      <c r="G219" s="90"/>
      <c r="H219" s="83"/>
      <c r="I219" s="83"/>
      <c r="J219" s="83"/>
    </row>
    <row r="220" spans="6:10" ht="14.25">
      <c r="F220" s="89"/>
      <c r="G220" s="90"/>
      <c r="H220" s="83"/>
      <c r="I220" s="83"/>
      <c r="J220" s="83"/>
    </row>
    <row r="221" spans="6:10" ht="14.25">
      <c r="F221" s="89"/>
      <c r="G221" s="90"/>
      <c r="H221" s="83"/>
      <c r="I221" s="83"/>
      <c r="J221" s="90"/>
    </row>
    <row r="222" spans="6:10" ht="14.25">
      <c r="F222" s="89"/>
      <c r="G222" s="90"/>
      <c r="H222" s="83"/>
      <c r="I222" s="83"/>
      <c r="J222" s="83"/>
    </row>
    <row r="223" spans="6:10" ht="14.25">
      <c r="F223" s="89"/>
      <c r="G223" s="90"/>
      <c r="H223" s="83"/>
      <c r="I223" s="83"/>
      <c r="J223" s="83"/>
    </row>
    <row r="224" spans="6:10" ht="14.25">
      <c r="F224" s="89"/>
      <c r="G224" s="90"/>
      <c r="H224" s="83"/>
      <c r="I224" s="83"/>
      <c r="J224" s="83"/>
    </row>
    <row r="225" spans="6:10" ht="14.25">
      <c r="F225" s="89"/>
      <c r="G225" s="90"/>
      <c r="H225" s="83"/>
      <c r="I225" s="83"/>
      <c r="J225" s="90"/>
    </row>
    <row r="226" spans="6:10" ht="14.25">
      <c r="F226" s="89"/>
      <c r="G226" s="90"/>
      <c r="H226" s="83"/>
      <c r="I226" s="83"/>
      <c r="J226" s="83"/>
    </row>
    <row r="227" spans="6:10" ht="14.25">
      <c r="F227" s="89"/>
      <c r="G227" s="90"/>
      <c r="H227" s="83"/>
      <c r="I227" s="83"/>
      <c r="J227" s="83"/>
    </row>
    <row r="228" spans="6:10" ht="14.25">
      <c r="F228" s="89"/>
      <c r="G228" s="90"/>
      <c r="H228" s="83"/>
      <c r="I228" s="83"/>
      <c r="J228" s="83"/>
    </row>
    <row r="229" spans="6:10" ht="14.25">
      <c r="F229" s="89"/>
      <c r="G229" s="90"/>
      <c r="H229" s="83"/>
      <c r="I229" s="83"/>
      <c r="J229" s="83"/>
    </row>
    <row r="230" spans="6:10" ht="14.25">
      <c r="F230" s="89"/>
      <c r="G230" s="90"/>
      <c r="H230" s="83"/>
      <c r="I230" s="83"/>
      <c r="J230" s="83"/>
    </row>
  </sheetData>
  <sheetProtection/>
  <mergeCells count="15">
    <mergeCell ref="J1:L1"/>
    <mergeCell ref="J2:L2"/>
    <mergeCell ref="B1:D2"/>
    <mergeCell ref="E1:I2"/>
    <mergeCell ref="B4:C4"/>
    <mergeCell ref="C9:E9"/>
    <mergeCell ref="C5:E5"/>
    <mergeCell ref="B134:C134"/>
    <mergeCell ref="C6:E6"/>
    <mergeCell ref="C7:E7"/>
    <mergeCell ref="C8:E8"/>
    <mergeCell ref="C11:E11"/>
    <mergeCell ref="C14:E14"/>
    <mergeCell ref="C12:E12"/>
    <mergeCell ref="C10:E10"/>
  </mergeCells>
  <hyperlinks>
    <hyperlink ref="C8" r:id="rId1" display="www.insor.gov.co"/>
  </hyperlinks>
  <printOptions horizontalCentered="1" verticalCentered="1"/>
  <pageMargins left="0.3937007874015748" right="0.3937007874015748" top="0.7480314960629921" bottom="0.7480314960629921" header="0.31496062992125984" footer="0.31496062992125984"/>
  <pageSetup horizontalDpi="1200" verticalDpi="1200" orientation="landscape" paperSize="5" scale="55" r:id="rId3"/>
  <drawing r:id="rId2"/>
</worksheet>
</file>

<file path=xl/worksheets/sheet2.xml><?xml version="1.0" encoding="utf-8"?>
<worksheet xmlns="http://schemas.openxmlformats.org/spreadsheetml/2006/main" xmlns:r="http://schemas.openxmlformats.org/officeDocument/2006/relationships">
  <dimension ref="A1:A1"/>
  <sheetViews>
    <sheetView zoomScale="115" zoomScaleNormal="115" zoomScalePageLayoutView="0" workbookViewId="0" topLeftCell="A1">
      <selection activeCell="E8" sqref="E8"/>
    </sheetView>
  </sheetViews>
  <sheetFormatPr defaultColWidth="11.421875" defaultRowHeight="12.75"/>
  <sheetData>
    <row r="3" ht="53.25" customHeight="1"/>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E21" sqref="B2:E21"/>
    </sheetView>
  </sheetViews>
  <sheetFormatPr defaultColWidth="11.421875" defaultRowHeight="12.75"/>
  <cols>
    <col min="1" max="1" width="11.421875" style="0" customWidth="1"/>
    <col min="2" max="2" width="14.8515625" style="11" bestFit="1" customWidth="1"/>
    <col min="3" max="3" width="11.421875" style="0" customWidth="1"/>
    <col min="4" max="4" width="15.8515625" style="11" bestFit="1"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Insor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LMila</dc:creator>
  <cp:keywords/>
  <dc:description/>
  <cp:lastModifiedBy>Roberto  Carlos Cortes</cp:lastModifiedBy>
  <cp:lastPrinted>2015-10-06T19:33:58Z</cp:lastPrinted>
  <dcterms:created xsi:type="dcterms:W3CDTF">2011-10-26T21:27:27Z</dcterms:created>
  <dcterms:modified xsi:type="dcterms:W3CDTF">2015-11-10T13:31:14Z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