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style1.xml" ContentType="application/vnd.ms-office.chartstyle+xml"/>
  <Override PartName="/xl/charts/colors1.xml" ContentType="application/vnd.ms-office.chartcolorstyle+xml"/>
  <Override PartName="/xl/charts/style2.xml" ContentType="application/vnd.ms-office.chartstyle+xml"/>
  <Override PartName="/xl/charts/colors2.xml" ContentType="application/vnd.ms-office.chartcolorstyle+xml"/>
  <Override PartName="/xl/charts/style3.xml" ContentType="application/vnd.ms-office.chartstyle+xml"/>
  <Override PartName="/xl/charts/colors3.xml" ContentType="application/vnd.ms-office.chartcolorstyle+xml"/>
  <Override PartName="/xl/charts/style4.xml" ContentType="application/vnd.ms-office.chartstyle+xml"/>
  <Override PartName="/xl/charts/colors4.xml" ContentType="application/vnd.ms-office.chartcolorstyle+xml"/>
  <Override PartName="/xl/charts/style5.xml" ContentType="application/vnd.ms-office.chartstyle+xml"/>
  <Override PartName="/xl/charts/colors5.xml" ContentType="application/vnd.ms-office.chartcolorstyle+xml"/>
  <Override PartName="/xl/charts/style6.xml" ContentType="application/vnd.ms-office.chartstyle+xml"/>
  <Override PartName="/xl/charts/colors6.xml" ContentType="application/vnd.ms-office.chartcolorstyle+xml"/>
  <Override PartName="/xl/charts/style7.xml" ContentType="application/vnd.ms-office.chartstyle+xml"/>
  <Override PartName="/xl/charts/colors7.xml" ContentType="application/vnd.ms-office.chartcolorstyle+xml"/>
  <Override PartName="/xl/charts/style8.xml" ContentType="application/vnd.ms-office.chartstyle+xml"/>
  <Override PartName="/xl/charts/colors8.xml" ContentType="application/vnd.ms-office.chartcolorstyle+xml"/>
  <Override PartName="/xl/charts/style9.xml" ContentType="application/vnd.ms-office.chartstyle+xml"/>
  <Override PartName="/xl/charts/colors9.xml" ContentType="application/vnd.ms-office.chartcolorsty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701"/>
  <workbookPr codeName="ThisWorkbook" defaultThemeVersion="166925"/>
  <bookViews>
    <workbookView xWindow="65416" yWindow="65416" windowWidth="20730" windowHeight="11160" activeTab="0"/>
  </bookViews>
  <sheets>
    <sheet name="CONTENIDO" sheetId="12" r:id="rId1"/>
    <sheet name="G1" sheetId="1" r:id="rId2"/>
    <sheet name="G2" sheetId="3" r:id="rId3"/>
    <sheet name="G3" sheetId="5" r:id="rId4"/>
    <sheet name="G4" sheetId="6" r:id="rId5"/>
    <sheet name="G5" sheetId="8" r:id="rId6"/>
    <sheet name="G6" sheetId="9" r:id="rId7"/>
    <sheet name="G7" sheetId="10" r:id="rId8"/>
    <sheet name="G8" sheetId="11" r:id="rId9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<sst xmlns="http://schemas.openxmlformats.org/spreadsheetml/2006/main" count="397" uniqueCount="126">
  <si>
    <t>TOTAL</t>
  </si>
  <si>
    <t>NO DEFINIDO</t>
  </si>
  <si>
    <t>VICHADA</t>
  </si>
  <si>
    <t>VAUPES</t>
  </si>
  <si>
    <t>GUAVIARE</t>
  </si>
  <si>
    <t>GUAINIA</t>
  </si>
  <si>
    <t>AMAZONAS</t>
  </si>
  <si>
    <t>SAN ANDRES,PROVIDENCIA Y SANTA CATALINA</t>
  </si>
  <si>
    <t>PUTUMAYO</t>
  </si>
  <si>
    <t>CASANARE</t>
  </si>
  <si>
    <t>ARAUCA</t>
  </si>
  <si>
    <t>VALLE DEL CAUCA</t>
  </si>
  <si>
    <t>TOLIMA</t>
  </si>
  <si>
    <t>SUCRE</t>
  </si>
  <si>
    <t>SANTANDER</t>
  </si>
  <si>
    <t>RISARALDA</t>
  </si>
  <si>
    <t>QUINDIO</t>
  </si>
  <si>
    <t>NORTE DE SANTANDER</t>
  </si>
  <si>
    <t>NARIÑO</t>
  </si>
  <si>
    <t>META</t>
  </si>
  <si>
    <t>MAGDALENA</t>
  </si>
  <si>
    <t>LA GUAJIRA</t>
  </si>
  <si>
    <t>HUILA</t>
  </si>
  <si>
    <t>CHOCO</t>
  </si>
  <si>
    <t>CUNDINAMARCA</t>
  </si>
  <si>
    <t>CORDOBA</t>
  </si>
  <si>
    <t>CESAR</t>
  </si>
  <si>
    <t>CAUCA</t>
  </si>
  <si>
    <t>CAQUETA</t>
  </si>
  <si>
    <t>CALDAS</t>
  </si>
  <si>
    <t>BOYACA</t>
  </si>
  <si>
    <t>BOLIVAR</t>
  </si>
  <si>
    <t>BOGOTA</t>
  </si>
  <si>
    <t>ATLANTICO</t>
  </si>
  <si>
    <t>ANTIOQUIA</t>
  </si>
  <si>
    <t>Vivienda propia y la está pagando</t>
  </si>
  <si>
    <t>Vivienda propia totalmente pagada</t>
  </si>
  <si>
    <t>Vivienda de un tercero sin pagar arriendo</t>
  </si>
  <si>
    <t>Vivienda de un familiar sin pagar arriendo</t>
  </si>
  <si>
    <t>Otra</t>
  </si>
  <si>
    <t>NO REPORTADO</t>
  </si>
  <si>
    <t>No aplica</t>
  </si>
  <si>
    <t>Arriendo o subarriendo</t>
  </si>
  <si>
    <t>Total general</t>
  </si>
  <si>
    <t>Otro tipo de vivienda</t>
  </si>
  <si>
    <t>No reportado</t>
  </si>
  <si>
    <t>Institución pública</t>
  </si>
  <si>
    <t>Institución privada</t>
  </si>
  <si>
    <t>Cuarto</t>
  </si>
  <si>
    <t>Casa</t>
  </si>
  <si>
    <t>Calle</t>
  </si>
  <si>
    <t>Apartamento</t>
  </si>
  <si>
    <t>Sin estrato</t>
  </si>
  <si>
    <t>Estrato 6</t>
  </si>
  <si>
    <t>Estrato 5</t>
  </si>
  <si>
    <t>Estrato 4</t>
  </si>
  <si>
    <t>Estrato 3</t>
  </si>
  <si>
    <t>Estrato 2</t>
  </si>
  <si>
    <t>Estrato 1</t>
  </si>
  <si>
    <t>Rom (gitano)</t>
  </si>
  <si>
    <t>Raizal</t>
  </si>
  <si>
    <t>Otras etnias</t>
  </si>
  <si>
    <t>No definido</t>
  </si>
  <si>
    <t>Negro, afrocolombiano o afrodesc.</t>
  </si>
  <si>
    <t>Indígena</t>
  </si>
  <si>
    <t xml:space="preserve"> Total</t>
  </si>
  <si>
    <t>No Reportado</t>
  </si>
  <si>
    <t>No Definido</t>
  </si>
  <si>
    <t xml:space="preserve"> 80 años o más</t>
  </si>
  <si>
    <t xml:space="preserve"> 70 a 79 años</t>
  </si>
  <si>
    <t xml:space="preserve"> 60 a 69 años</t>
  </si>
  <si>
    <t xml:space="preserve"> 50 a 59 años</t>
  </si>
  <si>
    <t xml:space="preserve"> 40 a 49 años</t>
  </si>
  <si>
    <t xml:space="preserve"> 30 a 39 años</t>
  </si>
  <si>
    <t xml:space="preserve"> 20 a 29 años</t>
  </si>
  <si>
    <t xml:space="preserve"> 10 a 19 años</t>
  </si>
  <si>
    <t xml:space="preserve"> 0 a 9 años</t>
  </si>
  <si>
    <t>No definido/ No reportado</t>
  </si>
  <si>
    <t>Masculino</t>
  </si>
  <si>
    <t>Femenino</t>
  </si>
  <si>
    <t>Departamento</t>
  </si>
  <si>
    <t>Distribución porcentual de población sorda según pertenencia étnica.  Fuente: RLCPD</t>
  </si>
  <si>
    <t>Nombre del indicador</t>
  </si>
  <si>
    <t>Da cuenta del número de personas sordas según sexo (masculino, femenino)</t>
  </si>
  <si>
    <t>Da cuenta del porcentaje de personas sordas que reportaron vivir en alguno de los estratos socieconómicos, dentro del cuesntionario del RLCPD.</t>
  </si>
  <si>
    <t>Da cuenta del porcentaje de personas sordas que reportan vivir en alguno de los tipos de vivienda, según las opciones brindadas por el RLCPD.</t>
  </si>
  <si>
    <t>Identificador</t>
  </si>
  <si>
    <t>G1</t>
  </si>
  <si>
    <t>G2</t>
  </si>
  <si>
    <t>G3</t>
  </si>
  <si>
    <t>G4</t>
  </si>
  <si>
    <t>G5</t>
  </si>
  <si>
    <t>G6</t>
  </si>
  <si>
    <t>G7</t>
  </si>
  <si>
    <t>G8</t>
  </si>
  <si>
    <t>Total</t>
  </si>
  <si>
    <t>Palenquero</t>
  </si>
  <si>
    <t>Id</t>
  </si>
  <si>
    <t>BOGOTA, D.C.</t>
  </si>
  <si>
    <t>05</t>
  </si>
  <si>
    <t>08</t>
  </si>
  <si>
    <t>SAN ANDRES</t>
  </si>
  <si>
    <t>Da cuenta del número de personas con dificultad para oír la voz y los sonidos , registradas por el DANE en el censo nacvional de población y vivienda - realizado en el año 2018</t>
  </si>
  <si>
    <t>Número de personas sordas identificadas en el Censo 2018 según sexo.  Fuente: CNPV 2018</t>
  </si>
  <si>
    <t>Número de personas sordas según sexo.  Fuente: RLCPD 2020</t>
  </si>
  <si>
    <t>Da cuenta del número de personas con dificultad para oír la voz y los sonidos por rangos de edad cada diez años, registradas por el DANE en el censo nacvional de población y vivienda - realizado en el año 2018.</t>
  </si>
  <si>
    <t>Número de personas sordas según rangos de edad.  Fuente: CNPV 2018</t>
  </si>
  <si>
    <t>SAN ANDRES, PROVIDENCIA Y SANTA CATALINA</t>
  </si>
  <si>
    <t>Número de personas sordas según rangos de edad.  Fuente: RLCPD 2020</t>
  </si>
  <si>
    <t>Da cuenta del número de personas sordas por rangos de edad que se encuentran en la base del RLCPD, divididos cada 10 años hasta los 80 años o más.</t>
  </si>
  <si>
    <t>Ninguna de las anteriores</t>
  </si>
  <si>
    <t>Distribución porcentual de población sorda según estrato.  Fuente: RLCPD 2020</t>
  </si>
  <si>
    <t>Distribución porcentual de población sorda según condición de tenencia de la vivienda donde reside.  Fuente: RLCPD 2020</t>
  </si>
  <si>
    <t>Da cuenta del porcentaje de personas sordas que reportan en qué condición de tenencia de vivienda se encuentran, según las opciones brindadas por el RLCPD 2020.</t>
  </si>
  <si>
    <t>Distribución porcentual de población sorda según tipo de vivienda donde reside.  Fuente: RLCPD 2020</t>
  </si>
  <si>
    <t>Da cuenta del porcentaje de personas sordas según pertenencia étnica que reportaron dentro del cuesntionario del RLCPD.</t>
  </si>
  <si>
    <t>Número de personas sordas según rangos de edad.  Fuente: Censo 2018</t>
  </si>
  <si>
    <t>Distribución porcentual de población sorda según pertenencia étnica.  Fuente: RLCPD 2020</t>
  </si>
  <si>
    <t>Número de personas sordas identificadas en el Censo Nacional de Población y Vivienda CNPV 2018, según sexo.  Fuente: Censo 2018</t>
  </si>
  <si>
    <t>Número de personas sordas según sexo.  Fuente: Registro para la Localización y Caracterización de Personas con Discapacidad - RLCPD 2020</t>
  </si>
  <si>
    <t>Número de personas con discapacidad auditiva identificadas en el Censo Nacional de Población y Vivienda CNPV - 2018 según sexo.  Fuente: DANE 2018</t>
  </si>
  <si>
    <t>Número de personas sordas según rangos de edad.  Fuente: Censo Nacional de Población y Vivienda - CNPV 2018</t>
  </si>
  <si>
    <t>Número de personas sordas según rangos de edad.  Fuente: Registro para la Localización y Caracterización de Personas con Discapacidad - RLCPD 2020</t>
  </si>
  <si>
    <t>Distribución porcentual de población sorda según estrato.  Fuente: Registro para la Localización y Caracterización de Personas con Discapacidad - RLCPD 2020</t>
  </si>
  <si>
    <t>Distribución porcentual de población sorda según tipo de vivienda donde reside.  Fuente: Registro para la Localización y Caracterización de Personas con Discapacidad - RLCPD</t>
  </si>
  <si>
    <t>Distribución porcentual de población sorda según condición de tenencia de la vivienda donde reside.  Fuente: Registro para la Localización y Caracterización de Personas con Discapacidad - RLCPD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</si>
</sst>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#,###"/>
    <numFmt numFmtId="165" formatCode="0.0%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4"/>
      <color rgb="FF000000"/>
      <name val="Calibri"/>
      <family val="2"/>
    </font>
    <font>
      <i/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8"/>
      <name val="Calibri"/>
      <family val="2"/>
      <scheme val="minor"/>
    </font>
    <font>
      <sz val="14"/>
      <color theme="1" tint="0.35"/>
      <name val="Calibri"/>
      <family val="2"/>
    </font>
    <font>
      <sz val="9"/>
      <color theme="1" tint="0.25"/>
      <name val="Calibri"/>
      <family val="2"/>
    </font>
    <font>
      <sz val="9"/>
      <color theme="1" tint="0.35"/>
      <name val="+mn-cs"/>
      <family val="2"/>
    </font>
    <font>
      <b/>
      <sz val="16"/>
      <color theme="1" tint="0.35"/>
      <name val="Calibri"/>
      <family val="2"/>
    </font>
    <font>
      <b/>
      <sz val="9"/>
      <color theme="1" tint="0.25"/>
      <name val="Calibri"/>
      <family val="2"/>
    </font>
    <font>
      <b/>
      <sz val="18"/>
      <color theme="1" tint="0.35"/>
      <name val="Calibri"/>
      <family val="2"/>
    </font>
    <font>
      <b/>
      <sz val="11"/>
      <color theme="1" tint="0.25"/>
      <name val="Calibri"/>
      <family val="2"/>
    </font>
    <font>
      <b/>
      <sz val="10"/>
      <color theme="1" tint="0.25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DEEBF7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theme="4" tint="0.7999799847602844"/>
        <bgColor indexed="64"/>
      </patternFill>
    </fill>
  </fills>
  <borders count="36">
    <border>
      <left/>
      <right/>
      <top/>
      <bottom/>
      <diagonal/>
    </border>
    <border>
      <left/>
      <right/>
      <top style="thin">
        <color rgb="FF9DC3E6"/>
      </top>
      <bottom style="medium"/>
    </border>
    <border>
      <left/>
      <right style="medium"/>
      <top/>
      <bottom style="medium"/>
    </border>
    <border>
      <left style="medium"/>
      <right/>
      <top style="thin">
        <color rgb="FF9DC3E6"/>
      </top>
      <bottom style="medium"/>
    </border>
    <border>
      <left style="medium"/>
      <right/>
      <top/>
      <bottom/>
    </border>
    <border>
      <left/>
      <right style="medium"/>
      <top/>
      <bottom/>
    </border>
    <border>
      <left/>
      <right style="medium"/>
      <top style="thin">
        <color rgb="FF9DC3E6"/>
      </top>
      <bottom/>
    </border>
    <border>
      <left/>
      <right style="medium"/>
      <top/>
      <bottom style="thin">
        <color rgb="FF9DC3E6"/>
      </bottom>
    </border>
    <border>
      <left/>
      <right/>
      <top/>
      <bottom style="thin">
        <color rgb="FF9DC3E6"/>
      </bottom>
    </border>
    <border>
      <left style="medium"/>
      <right/>
      <top/>
      <bottom style="thin">
        <color rgb="FF9DC3E6"/>
      </bottom>
    </border>
    <border>
      <left/>
      <right/>
      <top/>
      <bottom style="medium">
        <color rgb="FF9BC2E6"/>
      </bottom>
    </border>
    <border>
      <left style="medium"/>
      <right/>
      <top/>
      <bottom style="medium">
        <color rgb="FF9BC2E6"/>
      </bottom>
    </border>
    <border>
      <left/>
      <right style="medium"/>
      <top style="thin">
        <color rgb="FF9DC3E6"/>
      </top>
      <bottom style="thin">
        <color rgb="FF9DC3E6"/>
      </bottom>
    </border>
    <border>
      <left/>
      <right/>
      <top style="thin">
        <color rgb="FF9DC3E6"/>
      </top>
      <bottom style="thin">
        <color rgb="FF9DC3E6"/>
      </bottom>
    </border>
    <border>
      <left style="medium"/>
      <right/>
      <top style="thin">
        <color rgb="FF9DC3E6"/>
      </top>
      <bottom style="thin">
        <color rgb="FF9DC3E6"/>
      </bottom>
    </border>
    <border>
      <left style="thin"/>
      <right style="thin"/>
      <top style="thin"/>
      <bottom style="thin"/>
    </border>
    <border>
      <left/>
      <right style="medium"/>
      <top style="thin">
        <color rgb="FF9DC3E6"/>
      </top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thin">
        <color rgb="FF9DC3E6"/>
      </top>
      <bottom style="thin">
        <color theme="4" tint="0.5999600291252136"/>
      </bottom>
    </border>
    <border>
      <left style="thin">
        <color theme="8" tint="0.5999600291252136"/>
      </left>
      <right style="medium"/>
      <top style="thin">
        <color rgb="FF9DC3E6"/>
      </top>
      <bottom style="medium"/>
    </border>
    <border>
      <left style="medium"/>
      <right/>
      <top style="thin">
        <color theme="8" tint="0.5999600291252136"/>
      </top>
      <bottom style="thin">
        <color rgb="FF9DC3E6"/>
      </bottom>
    </border>
    <border>
      <left style="thin">
        <color theme="8" tint="0.5999600291252136"/>
      </left>
      <right style="medium"/>
      <top style="thin">
        <color theme="8" tint="0.5999600291252136"/>
      </top>
      <bottom style="thin">
        <color rgb="FF9DC3E6"/>
      </bottom>
    </border>
    <border>
      <left style="thin">
        <color theme="8" tint="0.5999600291252136"/>
      </left>
      <right style="medium"/>
      <top/>
      <bottom/>
    </border>
    <border>
      <left style="medium"/>
      <right/>
      <top style="thin">
        <color rgb="FF9DC3E6"/>
      </top>
      <bottom style="medium">
        <color rgb="FF9BC2E6"/>
      </bottom>
    </border>
    <border>
      <left/>
      <right/>
      <top style="thin">
        <color rgb="FF9DC3E6"/>
      </top>
      <bottom style="medium">
        <color rgb="FF9BC2E6"/>
      </bottom>
    </border>
    <border>
      <left style="medium"/>
      <right/>
      <top style="thin">
        <color theme="4" tint="0.39998000860214233"/>
      </top>
      <bottom style="medium"/>
    </border>
    <border>
      <left/>
      <right/>
      <top style="thin">
        <color theme="4" tint="0.39998000860214233"/>
      </top>
      <bottom style="medium"/>
    </border>
    <border>
      <left/>
      <right style="medium"/>
      <top style="thin">
        <color theme="4" tint="0.39998000860214233"/>
      </top>
      <bottom style="medium"/>
    </border>
    <border>
      <left style="medium"/>
      <right/>
      <top style="thin">
        <color rgb="FF9DC3E6"/>
      </top>
      <bottom/>
    </border>
    <border>
      <left/>
      <right/>
      <top style="thin">
        <color rgb="FF9DC3E6"/>
      </top>
      <bottom/>
    </border>
    <border>
      <left style="medium"/>
      <right style="medium"/>
      <top style="medium"/>
      <bottom style="thin">
        <color rgb="FF9DC3E6"/>
      </bottom>
    </border>
    <border>
      <left/>
      <right style="medium"/>
      <top style="medium"/>
      <bottom style="thin">
        <color rgb="FF9DC3E6"/>
      </bottom>
    </border>
    <border>
      <left style="medium"/>
      <right style="medium"/>
      <top style="medium"/>
      <bottom/>
    </border>
    <border>
      <left style="medium"/>
      <right/>
      <top style="medium"/>
      <bottom style="thin">
        <color rgb="FF9DC3E6"/>
      </bottom>
    </border>
    <border>
      <left/>
      <right/>
      <top style="medium"/>
      <bottom style="thin">
        <color rgb="FF9DC3E6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76">
    <xf numFmtId="0" fontId="0" fillId="0" borderId="0" xfId="0"/>
    <xf numFmtId="164" fontId="4" fillId="2" borderId="1" xfId="20" applyNumberFormat="1" applyFont="1" applyFill="1" applyBorder="1">
      <alignment/>
      <protection/>
    </xf>
    <xf numFmtId="164" fontId="4" fillId="2" borderId="2" xfId="20" applyNumberFormat="1" applyFont="1" applyFill="1" applyBorder="1">
      <alignment/>
      <protection/>
    </xf>
    <xf numFmtId="0" fontId="4" fillId="2" borderId="3" xfId="20" applyFont="1" applyFill="1" applyBorder="1" applyAlignment="1">
      <alignment horizontal="center" vertical="center" wrapText="1"/>
      <protection/>
    </xf>
    <xf numFmtId="3" fontId="3" fillId="0" borderId="0" xfId="20" applyNumberFormat="1" applyBorder="1">
      <alignment/>
      <protection/>
    </xf>
    <xf numFmtId="0" fontId="3" fillId="0" borderId="4" xfId="20" applyFont="1" applyBorder="1" applyAlignment="1">
      <alignment horizontal="left"/>
      <protection/>
    </xf>
    <xf numFmtId="3" fontId="3" fillId="0" borderId="5" xfId="20" applyNumberFormat="1" applyBorder="1" applyAlignment="1">
      <alignment horizontal="right"/>
      <protection/>
    </xf>
    <xf numFmtId="3" fontId="3" fillId="0" borderId="0" xfId="20" applyNumberFormat="1" applyBorder="1" applyAlignment="1">
      <alignment horizontal="right"/>
      <protection/>
    </xf>
    <xf numFmtId="3" fontId="3" fillId="0" borderId="4" xfId="20" applyNumberFormat="1" applyBorder="1" applyAlignment="1">
      <alignment horizontal="right"/>
      <protection/>
    </xf>
    <xf numFmtId="164" fontId="3" fillId="0" borderId="6" xfId="20" applyNumberFormat="1" applyBorder="1">
      <alignment/>
      <protection/>
    </xf>
    <xf numFmtId="0" fontId="3" fillId="3" borderId="7" xfId="20" applyFont="1" applyFill="1" applyBorder="1" applyAlignment="1">
      <alignment horizontal="center" vertical="center" wrapText="1"/>
      <protection/>
    </xf>
    <xf numFmtId="0" fontId="3" fillId="3" borderId="8" xfId="20" applyFont="1" applyFill="1" applyBorder="1" applyAlignment="1">
      <alignment horizontal="center" vertical="center" wrapText="1"/>
      <protection/>
    </xf>
    <xf numFmtId="0" fontId="3" fillId="3" borderId="9" xfId="20" applyFont="1" applyFill="1" applyBorder="1" applyAlignment="1">
      <alignment horizontal="center" vertical="center" wrapText="1"/>
      <protection/>
    </xf>
    <xf numFmtId="0" fontId="3" fillId="3" borderId="10" xfId="20" applyFont="1" applyFill="1" applyBorder="1" applyAlignment="1">
      <alignment horizontal="center" vertical="center" wrapText="1"/>
      <protection/>
    </xf>
    <xf numFmtId="0" fontId="3" fillId="3" borderId="11" xfId="20" applyFont="1" applyFill="1" applyBorder="1" applyAlignment="1">
      <alignment horizontal="center" vertical="center" wrapText="1"/>
      <protection/>
    </xf>
    <xf numFmtId="0" fontId="3" fillId="3" borderId="12" xfId="20" applyFont="1" applyFill="1" applyBorder="1" applyAlignment="1">
      <alignment horizontal="center" vertical="center" wrapText="1"/>
      <protection/>
    </xf>
    <xf numFmtId="0" fontId="3" fillId="3" borderId="13" xfId="20" applyFont="1" applyFill="1" applyBorder="1" applyAlignment="1">
      <alignment horizontal="center" vertical="center" wrapText="1"/>
      <protection/>
    </xf>
    <xf numFmtId="0" fontId="3" fillId="3" borderId="14" xfId="20" applyFont="1" applyFill="1" applyBorder="1" applyAlignment="1">
      <alignment horizontal="center" vertical="center" wrapText="1"/>
      <protection/>
    </xf>
    <xf numFmtId="0" fontId="3" fillId="2" borderId="7" xfId="20" applyFont="1" applyFill="1" applyBorder="1" applyAlignment="1">
      <alignment horizontal="center" vertical="center" wrapText="1"/>
      <protection/>
    </xf>
    <xf numFmtId="0" fontId="3" fillId="2" borderId="8" xfId="20" applyFont="1" applyFill="1" applyBorder="1" applyAlignment="1">
      <alignment horizontal="center" vertical="center" wrapText="1"/>
      <protection/>
    </xf>
    <xf numFmtId="0" fontId="3" fillId="2" borderId="9" xfId="20" applyFont="1" applyFill="1" applyBorder="1" applyAlignment="1">
      <alignment horizontal="center" vertical="center" wrapText="1"/>
      <protection/>
    </xf>
    <xf numFmtId="0" fontId="3" fillId="2" borderId="14" xfId="20" applyFont="1" applyFill="1" applyBorder="1" applyAlignment="1">
      <alignment horizontal="center" vertical="center" wrapText="1"/>
      <protection/>
    </xf>
    <xf numFmtId="0" fontId="4" fillId="0" borderId="0" xfId="20" applyFont="1" applyFill="1" applyBorder="1" applyAlignment="1">
      <alignment vertical="center" wrapText="1"/>
      <protection/>
    </xf>
    <xf numFmtId="0" fontId="5" fillId="0" borderId="15" xfId="0" applyFont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0" fillId="0" borderId="15" xfId="0" applyBorder="1"/>
    <xf numFmtId="0" fontId="0" fillId="0" borderId="15" xfId="0" applyFont="1" applyFill="1" applyBorder="1" applyAlignment="1">
      <alignment wrapText="1"/>
    </xf>
    <xf numFmtId="0" fontId="0" fillId="0" borderId="15" xfId="0" applyFill="1" applyBorder="1" applyAlignment="1">
      <alignment wrapText="1"/>
    </xf>
    <xf numFmtId="3" fontId="3" fillId="0" borderId="4" xfId="20" applyNumberFormat="1" applyBorder="1">
      <alignment/>
      <protection/>
    </xf>
    <xf numFmtId="164" fontId="4" fillId="2" borderId="16" xfId="20" applyNumberFormat="1" applyFont="1" applyFill="1" applyBorder="1">
      <alignment/>
      <protection/>
    </xf>
    <xf numFmtId="164" fontId="4" fillId="2" borderId="3" xfId="20" applyNumberFormat="1" applyFont="1" applyFill="1" applyBorder="1">
      <alignment/>
      <protection/>
    </xf>
    <xf numFmtId="0" fontId="2" fillId="0" borderId="0" xfId="0" applyFont="1"/>
    <xf numFmtId="0" fontId="6" fillId="0" borderId="0" xfId="0" applyFont="1"/>
    <xf numFmtId="0" fontId="3" fillId="0" borderId="17" xfId="20" applyBorder="1" applyAlignment="1">
      <alignment horizontal="right"/>
      <protection/>
    </xf>
    <xf numFmtId="0" fontId="3" fillId="0" borderId="18" xfId="20" applyBorder="1" applyAlignment="1">
      <alignment horizontal="right"/>
      <protection/>
    </xf>
    <xf numFmtId="0" fontId="3" fillId="0" borderId="2" xfId="20" applyBorder="1" applyAlignment="1">
      <alignment horizontal="right"/>
      <protection/>
    </xf>
    <xf numFmtId="3" fontId="3" fillId="0" borderId="5" xfId="20" applyNumberFormat="1" applyBorder="1">
      <alignment/>
      <protection/>
    </xf>
    <xf numFmtId="3" fontId="4" fillId="2" borderId="3" xfId="20" applyNumberFormat="1" applyFont="1" applyFill="1" applyBorder="1">
      <alignment/>
      <protection/>
    </xf>
    <xf numFmtId="3" fontId="4" fillId="2" borderId="1" xfId="20" applyNumberFormat="1" applyFont="1" applyFill="1" applyBorder="1">
      <alignment/>
      <protection/>
    </xf>
    <xf numFmtId="3" fontId="4" fillId="2" borderId="16" xfId="20" applyNumberFormat="1" applyFont="1" applyFill="1" applyBorder="1">
      <alignment/>
      <protection/>
    </xf>
    <xf numFmtId="0" fontId="3" fillId="3" borderId="19" xfId="20" applyFont="1" applyFill="1" applyBorder="1" applyAlignment="1">
      <alignment horizontal="center" vertical="center" wrapText="1"/>
      <protection/>
    </xf>
    <xf numFmtId="0" fontId="0" fillId="0" borderId="17" xfId="0" applyBorder="1"/>
    <xf numFmtId="0" fontId="4" fillId="2" borderId="20" xfId="20" applyFont="1" applyFill="1" applyBorder="1" applyAlignment="1">
      <alignment horizontal="center" vertical="center" wrapText="1"/>
      <protection/>
    </xf>
    <xf numFmtId="0" fontId="3" fillId="2" borderId="21" xfId="20" applyFont="1" applyFill="1" applyBorder="1" applyAlignment="1">
      <alignment horizontal="center" vertical="center" wrapText="1"/>
      <protection/>
    </xf>
    <xf numFmtId="49" fontId="0" fillId="0" borderId="4" xfId="0" applyNumberFormat="1" applyBorder="1" applyAlignment="1">
      <alignment horizontal="right"/>
    </xf>
    <xf numFmtId="0" fontId="0" fillId="0" borderId="4" xfId="0" applyBorder="1"/>
    <xf numFmtId="0" fontId="3" fillId="2" borderId="22" xfId="20" applyFont="1" applyFill="1" applyBorder="1" applyAlignment="1">
      <alignment horizontal="center" vertical="center" wrapText="1"/>
      <protection/>
    </xf>
    <xf numFmtId="0" fontId="3" fillId="0" borderId="23" xfId="20" applyFont="1" applyBorder="1" applyAlignment="1">
      <alignment horizontal="left"/>
      <protection/>
    </xf>
    <xf numFmtId="165" fontId="3" fillId="0" borderId="4" xfId="24" applyNumberFormat="1" applyFont="1" applyBorder="1"/>
    <xf numFmtId="165" fontId="3" fillId="0" borderId="0" xfId="24" applyNumberFormat="1" applyFont="1" applyBorder="1"/>
    <xf numFmtId="165" fontId="4" fillId="2" borderId="3" xfId="24" applyNumberFormat="1" applyFont="1" applyFill="1" applyBorder="1"/>
    <xf numFmtId="165" fontId="4" fillId="2" borderId="1" xfId="24" applyNumberFormat="1" applyFont="1" applyFill="1" applyBorder="1"/>
    <xf numFmtId="9" fontId="3" fillId="0" borderId="5" xfId="24" applyNumberFormat="1" applyFont="1" applyBorder="1"/>
    <xf numFmtId="9" fontId="4" fillId="2" borderId="16" xfId="24" applyNumberFormat="1" applyFont="1" applyFill="1" applyBorder="1"/>
    <xf numFmtId="0" fontId="3" fillId="3" borderId="24" xfId="20" applyFont="1" applyFill="1" applyBorder="1" applyAlignment="1">
      <alignment horizontal="center" vertical="center" wrapText="1"/>
      <protection/>
    </xf>
    <xf numFmtId="0" fontId="3" fillId="3" borderId="25" xfId="20" applyFont="1" applyFill="1" applyBorder="1" applyAlignment="1">
      <alignment horizontal="center" vertical="center" wrapText="1"/>
      <protection/>
    </xf>
    <xf numFmtId="165" fontId="0" fillId="0" borderId="4" xfId="0" applyNumberFormat="1" applyBorder="1"/>
    <xf numFmtId="165" fontId="0" fillId="0" borderId="0" xfId="0" applyNumberFormat="1" applyBorder="1"/>
    <xf numFmtId="9" fontId="0" fillId="0" borderId="5" xfId="0" applyNumberFormat="1" applyBorder="1"/>
    <xf numFmtId="165" fontId="2" fillId="4" borderId="26" xfId="0" applyNumberFormat="1" applyFont="1" applyFill="1" applyBorder="1"/>
    <xf numFmtId="165" fontId="2" fillId="4" borderId="27" xfId="0" applyNumberFormat="1" applyFont="1" applyFill="1" applyBorder="1"/>
    <xf numFmtId="9" fontId="2" fillId="4" borderId="28" xfId="0" applyNumberFormat="1" applyFont="1" applyFill="1" applyBorder="1"/>
    <xf numFmtId="9" fontId="0" fillId="0" borderId="29" xfId="0" applyNumberFormat="1" applyBorder="1"/>
    <xf numFmtId="9" fontId="0" fillId="0" borderId="30" xfId="0" applyNumberFormat="1" applyBorder="1"/>
    <xf numFmtId="9" fontId="0" fillId="0" borderId="6" xfId="0" applyNumberFormat="1" applyBorder="1"/>
    <xf numFmtId="9" fontId="0" fillId="0" borderId="4" xfId="0" applyNumberFormat="1" applyBorder="1"/>
    <xf numFmtId="9" fontId="0" fillId="0" borderId="0" xfId="0" applyNumberFormat="1" applyBorder="1"/>
    <xf numFmtId="9" fontId="2" fillId="4" borderId="26" xfId="0" applyNumberFormat="1" applyFont="1" applyFill="1" applyBorder="1"/>
    <xf numFmtId="9" fontId="2" fillId="4" borderId="27" xfId="0" applyNumberFormat="1" applyFont="1" applyFill="1" applyBorder="1"/>
    <xf numFmtId="0" fontId="4" fillId="2" borderId="31" xfId="20" applyFont="1" applyFill="1" applyBorder="1" applyAlignment="1">
      <alignment horizontal="center" vertical="center" wrapText="1"/>
      <protection/>
    </xf>
    <xf numFmtId="0" fontId="4" fillId="2" borderId="32" xfId="20" applyFont="1" applyFill="1" applyBorder="1" applyAlignment="1">
      <alignment horizontal="center" vertical="center" wrapText="1"/>
      <protection/>
    </xf>
    <xf numFmtId="0" fontId="4" fillId="3" borderId="33" xfId="20" applyFont="1" applyFill="1" applyBorder="1" applyAlignment="1">
      <alignment horizontal="center" vertical="center" wrapText="1"/>
      <protection/>
    </xf>
    <xf numFmtId="0" fontId="4" fillId="3" borderId="31" xfId="20" applyFont="1" applyFill="1" applyBorder="1" applyAlignment="1">
      <alignment horizontal="center" vertical="center" wrapText="1"/>
      <protection/>
    </xf>
    <xf numFmtId="0" fontId="4" fillId="3" borderId="32" xfId="20" applyFont="1" applyFill="1" applyBorder="1" applyAlignment="1">
      <alignment horizontal="center" vertical="center" wrapText="1"/>
      <protection/>
    </xf>
    <xf numFmtId="0" fontId="4" fillId="3" borderId="34" xfId="20" applyFont="1" applyFill="1" applyBorder="1" applyAlignment="1">
      <alignment horizontal="center" vertical="center" wrapText="1"/>
      <protection/>
    </xf>
    <xf numFmtId="0" fontId="4" fillId="3" borderId="35" xfId="20" applyFont="1" applyFill="1" applyBorder="1" applyAlignment="1">
      <alignment horizontal="center" vertical="center" wrapText="1"/>
      <protection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2 2" xfId="21"/>
    <cellStyle name="Normal 4" xfId="22"/>
    <cellStyle name="Normal 3" xfId="23"/>
    <cellStyle name="Porcentaje" xfId="24"/>
  </cellStyles>
  <tableStyles count="1" defaultTableStyle="TableStyleMedium2" defaultPivotStyle="PivotStyleLight16">
    <tableStyle name="Invisible" pivot="0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Número de personas con discapacidad auditiva por departamento y sexo identificadas en el Censo Nacional de Población y Vivienda 2018.  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'G1'!$C$8</c:f>
              <c:strCache>
                <c:ptCount val="1"/>
                <c:pt idx="0">
                  <c:v>Femenino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/>
            </a:gradFill>
            <a:ln>
              <a:noFill/>
            </a:ln>
            <a:effectLst>
              <a:outerShdw blurRad="57150" dist="19050" dir="5400000" algn="ctr" rotWithShape="0">
                <a:prstClr val="black">
                  <a:alpha val="63000"/>
                </a:prstClr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-5400000" anchor="ctr">
                <a:spAutoFit/>
              </a:bodyPr>
              <a:lstStyle/>
              <a:p>
                <a:pPr algn="ctr">
                  <a:defRPr lang="en-US" cap="none" sz="900" b="1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'G1'!$B$9:$B$41</c:f>
              <c:strCache/>
            </c:strRef>
          </c:cat>
          <c:val>
            <c:numRef>
              <c:f>'G1'!$C$9:$C$41</c:f>
              <c:numCache/>
            </c:numRef>
          </c:val>
        </c:ser>
        <c:ser>
          <c:idx val="1"/>
          <c:order val="1"/>
          <c:tx>
            <c:strRef>
              <c:f>'G1'!$D$8</c:f>
              <c:strCache>
                <c:ptCount val="1"/>
                <c:pt idx="0">
                  <c:v>Masculino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/>
            </a:gradFill>
            <a:ln>
              <a:noFill/>
            </a:ln>
            <a:effectLst>
              <a:outerShdw blurRad="57150" dist="19050" dir="5400000" algn="ctr" rotWithShape="0">
                <a:prstClr val="black">
                  <a:alpha val="63000"/>
                </a:prstClr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-5400000" anchor="ctr">
                <a:spAutoFit/>
              </a:bodyPr>
              <a:lstStyle/>
              <a:p>
                <a:pPr algn="ctr">
                  <a:defRPr lang="en-US" cap="none" sz="900" b="1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'G1'!$B$9:$B$41</c:f>
              <c:strCache/>
            </c:strRef>
          </c:cat>
          <c:val>
            <c:numRef>
              <c:f>'G1'!$D$9:$D$41</c:f>
              <c:numCache/>
            </c:numRef>
          </c:val>
        </c:ser>
        <c:overlap val="-24"/>
        <c:gapWidth val="100"/>
        <c:axId val="48866593"/>
        <c:axId val="37146154"/>
      </c:barChart>
      <c:catAx>
        <c:axId val="4886659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12700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37146154"/>
        <c:crosses val="autoZero"/>
        <c:auto val="1"/>
        <c:lblOffset val="100"/>
        <c:noMultiLvlLbl val="0"/>
      </c:catAx>
      <c:valAx>
        <c:axId val="37146154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#,##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48866593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96"/>
          <c:y val="0.92625"/>
          <c:w val="0.20925"/>
          <c:h val="0.049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s-E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all" sz="11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Número de personas con discapacidad auditiva por sexo según Censo nacional de población y vivienda 2018</a:t>
            </a:r>
          </a:p>
        </c:rich>
      </c:tx>
      <c:layout>
        <c:manualLayout>
          <c:xMode val="edge"/>
          <c:yMode val="edge"/>
          <c:x val="0.10925"/>
          <c:y val="0"/>
        </c:manualLayout>
      </c:layout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'G1'!$C$8</c:f>
              <c:strCache>
                <c:ptCount val="1"/>
                <c:pt idx="0">
                  <c:v>Femenino</c:v>
                </c:pt>
              </c:strCache>
            </c:strRef>
          </c:tx>
          <c:spPr>
            <a:gradFill rotWithShape="1">
              <a:gsLst>
                <a:gs pos="0">
                  <a:schemeClr val="accent1"/>
                </a:gs>
                <a:gs pos="75000">
                  <a:schemeClr val="accent1">
                    <a:lumMod val="60000"/>
                    <a:lumOff val="40000"/>
                  </a:schemeClr>
                </a:gs>
                <a:gs pos="51000">
                  <a:schemeClr val="accent1">
                    <a:alpha val="75000"/>
                  </a:schemeClr>
                </a:gs>
                <a:gs pos="100000">
                  <a:schemeClr val="accent1">
                    <a:lumMod val="20000"/>
                    <a:lumOff val="80000"/>
                    <a:alpha val="15000"/>
                  </a:schemeClr>
                </a:gs>
              </a:gsLst>
              <a:lin ang="5400000"/>
            </a:gra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100" b="1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'G1'!$C$43</c:f>
              <c:numCache/>
            </c:numRef>
          </c:val>
        </c:ser>
        <c:ser>
          <c:idx val="1"/>
          <c:order val="1"/>
          <c:tx>
            <c:strRef>
              <c:f>'G1'!$D$8</c:f>
              <c:strCache>
                <c:ptCount val="1"/>
                <c:pt idx="0">
                  <c:v>Masculino</c:v>
                </c:pt>
              </c:strCache>
            </c:strRef>
          </c:tx>
          <c:spPr>
            <a:gradFill rotWithShape="1">
              <a:gsLst>
                <a:gs pos="0">
                  <a:schemeClr val="accent2"/>
                </a:gs>
                <a:gs pos="75000">
                  <a:schemeClr val="accent2">
                    <a:lumMod val="60000"/>
                    <a:lumOff val="40000"/>
                  </a:schemeClr>
                </a:gs>
                <a:gs pos="51000">
                  <a:schemeClr val="accent2">
                    <a:alpha val="75000"/>
                  </a:schemeClr>
                </a:gs>
                <a:gs pos="100000">
                  <a:schemeClr val="accent2">
                    <a:lumMod val="20000"/>
                    <a:lumOff val="80000"/>
                    <a:alpha val="15000"/>
                  </a:schemeClr>
                </a:gs>
              </a:gsLst>
              <a:lin ang="5400000"/>
            </a:gra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00" b="1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'G1'!$D$43</c:f>
              <c:numCache/>
            </c:numRef>
          </c:val>
        </c:ser>
        <c:overlap val="-70"/>
        <c:gapWidth val="355"/>
        <c:axId val="65879931"/>
        <c:axId val="56048468"/>
      </c:barChart>
      <c:catAx>
        <c:axId val="65879931"/>
        <c:scaling>
          <c:orientation val="minMax"/>
        </c:scaling>
        <c:axPos val="b"/>
        <c:delete val="1"/>
        <c:majorTickMark val="none"/>
        <c:minorTickMark val="none"/>
        <c:tickLblPos val="nextTo"/>
        <c:crossAx val="56048468"/>
        <c:crosses val="autoZero"/>
        <c:auto val="1"/>
        <c:lblOffset val="100"/>
        <c:noMultiLvlLbl val="0"/>
      </c:catAx>
      <c:valAx>
        <c:axId val="56048468"/>
        <c:scaling>
          <c:orientation val="minMax"/>
        </c:scaling>
        <c:axPos val="l"/>
        <c:majorGridlines>
          <c:spPr>
            <a:ln w="9525" cap="flat" cmpd="sng">
              <a:gradFill rotWithShape="1">
                <a:gsLst>
                  <a:gs pos="100000">
                    <a:schemeClr val="tx1">
                      <a:lumMod val="5000"/>
                      <a:lumOff val="95000"/>
                    </a:schemeClr>
                  </a:gs>
                  <a:gs pos="0">
                    <a:schemeClr val="tx1">
                      <a:lumMod val="25000"/>
                      <a:lumOff val="75000"/>
                    </a:schemeClr>
                  </a:gs>
                </a:gsLst>
                <a:lin ang="5400000"/>
              </a:gradFill>
              <a:round/>
            </a:ln>
          </c:spPr>
        </c:majorGridlines>
        <c:delete val="0"/>
        <c:numFmt formatCode="#,###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65879931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s-E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Número de personas sordas a nivel nacional según sexo.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'G2'!$A$43</c:f>
              <c:strCache>
                <c:ptCount val="1"/>
                <c:pt idx="0">
                  <c:v>TOTAL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1"/>
            <c:invertIfNegative val="0"/>
            <c:spPr>
              <a:solidFill>
                <a:schemeClr val="accent2"/>
              </a:solidFill>
              <a:ln>
                <a:noFill/>
              </a:ln>
            </c:spPr>
          </c:dPt>
          <c:dPt>
            <c:idx val="2"/>
            <c:invertIfNegative val="0"/>
            <c:spPr>
              <a:solidFill>
                <a:schemeClr val="accent3"/>
              </a:solidFill>
              <a:ln>
                <a:noFill/>
              </a:ln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'G2'!$B$8:$D$8</c:f>
              <c:strCache/>
            </c:strRef>
          </c:cat>
          <c:val>
            <c:numRef>
              <c:f>'G2'!$B$43:$D$43</c:f>
              <c:numCache/>
            </c:numRef>
          </c:val>
        </c:ser>
        <c:overlap val="-27"/>
        <c:gapWidth val="219"/>
        <c:axId val="34674165"/>
        <c:axId val="43632030"/>
      </c:barChart>
      <c:catAx>
        <c:axId val="3467416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43632030"/>
        <c:crosses val="autoZero"/>
        <c:auto val="1"/>
        <c:lblOffset val="100"/>
        <c:noMultiLvlLbl val="0"/>
      </c:catAx>
      <c:valAx>
        <c:axId val="43632030"/>
        <c:scaling>
          <c:orientation val="minMax"/>
          <c:max val="100000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#,###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34674165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s-E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Número de personas sordas a nivel nacional según rangos de edad decenales.  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1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1"/>
            <c:invertIfNegative val="0"/>
            <c:spPr>
              <a:solidFill>
                <a:schemeClr val="accent2"/>
              </a:solidFill>
              <a:ln>
                <a:noFill/>
              </a:ln>
            </c:spPr>
          </c:dPt>
          <c:dPt>
            <c:idx val="2"/>
            <c:invertIfNegative val="0"/>
            <c:spPr>
              <a:solidFill>
                <a:schemeClr val="accent3"/>
              </a:solidFill>
              <a:ln>
                <a:noFill/>
              </a:ln>
            </c:spPr>
          </c:dPt>
          <c:dPt>
            <c:idx val="3"/>
            <c:invertIfNegative val="0"/>
            <c:spPr>
              <a:solidFill>
                <a:schemeClr val="accent4"/>
              </a:solidFill>
              <a:ln>
                <a:noFill/>
              </a:ln>
            </c:spPr>
          </c:dPt>
          <c:dPt>
            <c:idx val="4"/>
            <c:invertIfNegative val="0"/>
            <c:spPr>
              <a:solidFill>
                <a:schemeClr val="accent5"/>
              </a:solidFill>
              <a:ln>
                <a:noFill/>
              </a:ln>
            </c:spPr>
          </c:dPt>
          <c:dPt>
            <c:idx val="5"/>
            <c:invertIfNegative val="0"/>
            <c:spPr>
              <a:solidFill>
                <a:schemeClr val="accent6"/>
              </a:solidFill>
              <a:ln>
                <a:noFill/>
              </a:ln>
            </c:spPr>
          </c:dPt>
          <c:dPt>
            <c:idx val="6"/>
            <c:invertIfNegative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</c:spPr>
          </c:dPt>
          <c:dPt>
            <c:idx val="7"/>
            <c:invertIfNegative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</c:spPr>
          </c:dPt>
          <c:dPt>
            <c:idx val="8"/>
            <c:invertIfNegative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'G3'!$B$8:$J$8</c:f>
              <c:strCache/>
            </c:strRef>
          </c:cat>
          <c:val>
            <c:numRef>
              <c:f>'G3'!$B$42:$J$42</c:f>
              <c:numCache/>
            </c:numRef>
          </c:val>
        </c:ser>
        <c:overlap val="-27"/>
        <c:gapWidth val="219"/>
        <c:axId val="57143951"/>
        <c:axId val="44533512"/>
      </c:barChart>
      <c:catAx>
        <c:axId val="5714395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44533512"/>
        <c:crosses val="autoZero"/>
        <c:auto val="1"/>
        <c:lblOffset val="100"/>
        <c:noMultiLvlLbl val="0"/>
      </c:catAx>
      <c:valAx>
        <c:axId val="44533512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#,##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57143951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s-E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Número de personas sordas a nivel nacional según rangos de edad.  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1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1"/>
            <c:invertIfNegative val="0"/>
            <c:spPr>
              <a:solidFill>
                <a:schemeClr val="accent2"/>
              </a:solidFill>
              <a:ln>
                <a:noFill/>
              </a:ln>
            </c:spPr>
          </c:dPt>
          <c:dPt>
            <c:idx val="2"/>
            <c:invertIfNegative val="0"/>
            <c:spPr>
              <a:solidFill>
                <a:schemeClr val="accent3"/>
              </a:solidFill>
              <a:ln>
                <a:noFill/>
              </a:ln>
            </c:spPr>
          </c:dPt>
          <c:dPt>
            <c:idx val="3"/>
            <c:invertIfNegative val="0"/>
            <c:spPr>
              <a:solidFill>
                <a:schemeClr val="accent4"/>
              </a:solidFill>
              <a:ln>
                <a:noFill/>
              </a:ln>
            </c:spPr>
          </c:dPt>
          <c:dPt>
            <c:idx val="4"/>
            <c:invertIfNegative val="0"/>
            <c:spPr>
              <a:solidFill>
                <a:schemeClr val="accent5"/>
              </a:solidFill>
              <a:ln>
                <a:noFill/>
              </a:ln>
            </c:spPr>
          </c:dPt>
          <c:dPt>
            <c:idx val="5"/>
            <c:invertIfNegative val="0"/>
            <c:spPr>
              <a:solidFill>
                <a:schemeClr val="accent6"/>
              </a:solidFill>
              <a:ln>
                <a:noFill/>
              </a:ln>
            </c:spPr>
          </c:dPt>
          <c:dPt>
            <c:idx val="6"/>
            <c:invertIfNegative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</c:spPr>
          </c:dPt>
          <c:dPt>
            <c:idx val="7"/>
            <c:invertIfNegative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</c:spPr>
          </c:dPt>
          <c:dPt>
            <c:idx val="8"/>
            <c:invertIfNegative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</c:spPr>
          </c:dPt>
          <c:dPt>
            <c:idx val="9"/>
            <c:invertIfNegative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</c:spPr>
          </c:dPt>
          <c:dPt>
            <c:idx val="10"/>
            <c:invertIfNegative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'G4'!$B$8:$L$8</c:f>
              <c:strCache/>
            </c:strRef>
          </c:cat>
          <c:val>
            <c:numRef>
              <c:f>'G4'!$B$43:$L$43</c:f>
              <c:numCache/>
            </c:numRef>
          </c:val>
        </c:ser>
        <c:overlap val="-27"/>
        <c:gapWidth val="219"/>
        <c:axId val="65257289"/>
        <c:axId val="50444690"/>
      </c:barChart>
      <c:catAx>
        <c:axId val="6525728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50444690"/>
        <c:crosses val="autoZero"/>
        <c:auto val="1"/>
        <c:lblOffset val="100"/>
        <c:noMultiLvlLbl val="0"/>
      </c:catAx>
      <c:valAx>
        <c:axId val="50444690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#,##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65257289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s-E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Distribución porcentual de población sorda a nivel nacional según pertenencia étnica.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1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1"/>
              </a:solidFill>
              <a:ln w="19050">
                <a:solidFill>
                  <a:schemeClr val="bg1"/>
                </a:solidFill>
              </a:ln>
            </c:spPr>
          </c:dPt>
          <c:dPt>
            <c:idx val="1"/>
            <c:invertIfNegative val="0"/>
            <c:spPr>
              <a:solidFill>
                <a:schemeClr val="accent2"/>
              </a:solidFill>
              <a:ln w="19050">
                <a:solidFill>
                  <a:schemeClr val="bg1"/>
                </a:solidFill>
              </a:ln>
            </c:spPr>
          </c:dPt>
          <c:dPt>
            <c:idx val="2"/>
            <c:invertIfNegative val="0"/>
            <c:spPr>
              <a:solidFill>
                <a:schemeClr val="accent3"/>
              </a:solidFill>
              <a:ln w="19050">
                <a:solidFill>
                  <a:schemeClr val="bg1"/>
                </a:solidFill>
              </a:ln>
            </c:spPr>
          </c:dPt>
          <c:dPt>
            <c:idx val="3"/>
            <c:invertIfNegative val="0"/>
            <c:spPr>
              <a:solidFill>
                <a:schemeClr val="accent4"/>
              </a:solidFill>
              <a:ln w="19050">
                <a:solidFill>
                  <a:schemeClr val="bg1"/>
                </a:solidFill>
              </a:ln>
            </c:spPr>
          </c:dPt>
          <c:dPt>
            <c:idx val="4"/>
            <c:invertIfNegative val="0"/>
            <c:spPr>
              <a:solidFill>
                <a:schemeClr val="accent5"/>
              </a:solidFill>
              <a:ln w="19050">
                <a:solidFill>
                  <a:schemeClr val="bg1"/>
                </a:solidFill>
              </a:ln>
            </c:spPr>
          </c:dPt>
          <c:dPt>
            <c:idx val="5"/>
            <c:invertIfNegative val="0"/>
            <c:spPr>
              <a:solidFill>
                <a:schemeClr val="accent6"/>
              </a:solidFill>
              <a:ln w="19050">
                <a:solidFill>
                  <a:schemeClr val="bg1"/>
                </a:solidFill>
              </a:ln>
            </c:spPr>
          </c:dPt>
          <c:dPt>
            <c:idx val="6"/>
            <c:invertIfNegative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bg1"/>
                </a:solidFill>
              </a:ln>
            </c:spPr>
          </c:dPt>
          <c:dPt>
            <c:idx val="7"/>
            <c:invertIfNegative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bg1"/>
                </a:solidFill>
              </a:ln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'G5'!$B$8:$I$8</c:f>
              <c:strCache/>
            </c:strRef>
          </c:cat>
          <c:val>
            <c:numRef>
              <c:f>'G5'!$B$43:$I$43</c:f>
              <c:numCache/>
            </c:numRef>
          </c:val>
        </c:ser>
        <c:axId val="51349027"/>
        <c:axId val="59488060"/>
      </c:barChart>
      <c:catAx>
        <c:axId val="513490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59488060"/>
        <c:crosses val="autoZero"/>
        <c:auto val="1"/>
        <c:lblOffset val="100"/>
        <c:noMultiLvlLbl val="0"/>
      </c:catAx>
      <c:valAx>
        <c:axId val="59488060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.0%" sourceLinked="1"/>
        <c:majorTickMark val="out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51349027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s-E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Distribución porcentual de población sorda a nivel nacional según estrato.  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1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1"/>
            <c:invertIfNegative val="0"/>
            <c:spPr>
              <a:solidFill>
                <a:schemeClr val="accent2"/>
              </a:solidFill>
              <a:ln>
                <a:noFill/>
              </a:ln>
            </c:spPr>
          </c:dPt>
          <c:dPt>
            <c:idx val="2"/>
            <c:invertIfNegative val="0"/>
            <c:spPr>
              <a:solidFill>
                <a:schemeClr val="accent3"/>
              </a:solidFill>
              <a:ln>
                <a:noFill/>
              </a:ln>
            </c:spPr>
          </c:dPt>
          <c:dPt>
            <c:idx val="3"/>
            <c:invertIfNegative val="0"/>
            <c:spPr>
              <a:solidFill>
                <a:schemeClr val="accent4"/>
              </a:solidFill>
              <a:ln>
                <a:noFill/>
              </a:ln>
            </c:spPr>
          </c:dPt>
          <c:dPt>
            <c:idx val="4"/>
            <c:invertIfNegative val="0"/>
            <c:spPr>
              <a:solidFill>
                <a:schemeClr val="accent5"/>
              </a:solidFill>
              <a:ln>
                <a:noFill/>
              </a:ln>
            </c:spPr>
          </c:dPt>
          <c:dPt>
            <c:idx val="5"/>
            <c:invertIfNegative val="0"/>
            <c:spPr>
              <a:solidFill>
                <a:schemeClr val="accent6"/>
              </a:solidFill>
              <a:ln>
                <a:noFill/>
              </a:ln>
            </c:spPr>
          </c:dPt>
          <c:dPt>
            <c:idx val="6"/>
            <c:invertIfNegative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</c:spPr>
          </c:dPt>
          <c:dPt>
            <c:idx val="7"/>
            <c:invertIfNegative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'G6'!$B$8:$I$8</c:f>
              <c:strCache/>
            </c:strRef>
          </c:cat>
          <c:val>
            <c:numRef>
              <c:f>'G6'!$B$43:$I$43</c:f>
              <c:numCache/>
            </c:numRef>
          </c:val>
        </c:ser>
        <c:overlap val="-27"/>
        <c:gapWidth val="219"/>
        <c:axId val="65630493"/>
        <c:axId val="53803526"/>
      </c:barChart>
      <c:catAx>
        <c:axId val="6563049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53803526"/>
        <c:crosses val="autoZero"/>
        <c:auto val="1"/>
        <c:lblOffset val="100"/>
        <c:noMultiLvlLbl val="0"/>
      </c:catAx>
      <c:valAx>
        <c:axId val="53803526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.0%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65630493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s-E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Distribución porcentual de población sorda a nivel nacional</a:t>
            </a: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 </a:t>
            </a: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según tipo de vivienda donde reside.  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1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1"/>
            <c:invertIfNegative val="0"/>
            <c:spPr>
              <a:solidFill>
                <a:schemeClr val="accent2"/>
              </a:solidFill>
              <a:ln>
                <a:noFill/>
              </a:ln>
            </c:spPr>
          </c:dPt>
          <c:dPt>
            <c:idx val="2"/>
            <c:invertIfNegative val="0"/>
            <c:spPr>
              <a:solidFill>
                <a:schemeClr val="accent3"/>
              </a:solidFill>
              <a:ln>
                <a:noFill/>
              </a:ln>
            </c:spPr>
          </c:dPt>
          <c:dPt>
            <c:idx val="3"/>
            <c:invertIfNegative val="0"/>
            <c:spPr>
              <a:solidFill>
                <a:schemeClr val="accent4"/>
              </a:solidFill>
              <a:ln>
                <a:noFill/>
              </a:ln>
            </c:spPr>
          </c:dPt>
          <c:dPt>
            <c:idx val="4"/>
            <c:invertIfNegative val="0"/>
            <c:spPr>
              <a:solidFill>
                <a:schemeClr val="accent5"/>
              </a:solidFill>
              <a:ln>
                <a:noFill/>
              </a:ln>
            </c:spPr>
          </c:dPt>
          <c:dPt>
            <c:idx val="5"/>
            <c:invertIfNegative val="0"/>
            <c:spPr>
              <a:solidFill>
                <a:schemeClr val="accent6"/>
              </a:solidFill>
              <a:ln>
                <a:noFill/>
              </a:ln>
            </c:spPr>
          </c:dPt>
          <c:dPt>
            <c:idx val="6"/>
            <c:invertIfNegative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</c:spPr>
          </c:dPt>
          <c:dPt>
            <c:idx val="7"/>
            <c:invertIfNegative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'G7'!$B$8:$I$8</c:f>
              <c:strCache/>
            </c:strRef>
          </c:cat>
          <c:val>
            <c:numRef>
              <c:f>'G7'!$B$43:$I$43</c:f>
              <c:numCache/>
            </c:numRef>
          </c:val>
        </c:ser>
        <c:overlap val="-27"/>
        <c:gapWidth val="219"/>
        <c:axId val="14469687"/>
        <c:axId val="63118320"/>
      </c:barChart>
      <c:catAx>
        <c:axId val="1446968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63118320"/>
        <c:crosses val="autoZero"/>
        <c:auto val="1"/>
        <c:lblOffset val="100"/>
        <c:noMultiLvlLbl val="0"/>
      </c:catAx>
      <c:valAx>
        <c:axId val="63118320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.0%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14469687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s-E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Distribución porcentual de población sorda a nivel nacional según condición de tenencia de la vivienda donde reside.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1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1"/>
            <c:invertIfNegative val="0"/>
            <c:spPr>
              <a:solidFill>
                <a:schemeClr val="accent2"/>
              </a:solidFill>
              <a:ln>
                <a:noFill/>
              </a:ln>
            </c:spPr>
          </c:dPt>
          <c:dPt>
            <c:idx val="2"/>
            <c:invertIfNegative val="0"/>
            <c:spPr>
              <a:solidFill>
                <a:schemeClr val="accent3"/>
              </a:solidFill>
              <a:ln>
                <a:noFill/>
              </a:ln>
            </c:spPr>
          </c:dPt>
          <c:dPt>
            <c:idx val="3"/>
            <c:invertIfNegative val="0"/>
            <c:spPr>
              <a:solidFill>
                <a:schemeClr val="accent4"/>
              </a:solidFill>
              <a:ln>
                <a:noFill/>
              </a:ln>
            </c:spPr>
          </c:dPt>
          <c:dPt>
            <c:idx val="4"/>
            <c:invertIfNegative val="0"/>
            <c:spPr>
              <a:solidFill>
                <a:schemeClr val="accent5"/>
              </a:solidFill>
              <a:ln>
                <a:noFill/>
              </a:ln>
            </c:spPr>
          </c:dPt>
          <c:dPt>
            <c:idx val="5"/>
            <c:invertIfNegative val="0"/>
            <c:spPr>
              <a:solidFill>
                <a:schemeClr val="accent6"/>
              </a:solidFill>
              <a:ln>
                <a:noFill/>
              </a:ln>
            </c:spPr>
          </c:dPt>
          <c:dPt>
            <c:idx val="6"/>
            <c:invertIfNegative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</c:spPr>
          </c:dPt>
          <c:dPt>
            <c:idx val="7"/>
            <c:invertIfNegative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</c:spPr>
          </c:dPt>
          <c:dLbls>
            <c:numFmt formatCode="0.0%" sourceLinked="0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'G8'!$B$8:$I$8</c:f>
              <c:strCache/>
            </c:strRef>
          </c:cat>
          <c:val>
            <c:numRef>
              <c:f>'G8'!$B$43:$I$43</c:f>
              <c:numCache/>
            </c:numRef>
          </c:val>
        </c:ser>
        <c:overlap val="-27"/>
        <c:gapWidth val="219"/>
        <c:axId val="31193969"/>
        <c:axId val="12310266"/>
      </c:barChart>
      <c:catAx>
        <c:axId val="3119396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12310266"/>
        <c:crosses val="autoZero"/>
        <c:auto val="1"/>
        <c:lblOffset val="100"/>
        <c:tickMarkSkip val="2"/>
        <c:noMultiLvlLbl val="0"/>
      </c:catAx>
      <c:valAx>
        <c:axId val="12310266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%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31193969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s-E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1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gradFill flip="none" rotWithShape="1">
        <a:gsLst>
          <a:gs pos="0">
            <a:schemeClr val="phClr"/>
          </a:gs>
          <a:gs pos="75000">
            <a:schemeClr val="phClr">
              <a:lumMod val="60000"/>
              <a:lumOff val="40000"/>
            </a:schemeClr>
          </a:gs>
          <a:gs pos="51000">
            <a:schemeClr val="phClr">
              <a:alpha val="75000"/>
            </a:schemeClr>
          </a:gs>
          <a:gs pos="100000">
            <a:schemeClr val="phClr">
              <a:lumMod val="20000"/>
              <a:lumOff val="80000"/>
              <a:alpha val="15000"/>
            </a:schemeClr>
          </a:gs>
        </a:gsLst>
        <a:lin ang="5400000" scaled="0"/>
      </a:gra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 flip="none" rotWithShape="1">
        <a:gsLst>
          <a:gs pos="0">
            <a:schemeClr val="phClr"/>
          </a:gs>
          <a:gs pos="75000">
            <a:schemeClr val="phClr">
              <a:lumMod val="60000"/>
              <a:lumOff val="40000"/>
            </a:schemeClr>
          </a:gs>
          <a:gs pos="51000">
            <a:schemeClr val="phClr">
              <a:alpha val="75000"/>
            </a:schemeClr>
          </a:gs>
          <a:gs pos="100000">
            <a:schemeClr val="phClr">
              <a:lumMod val="20000"/>
              <a:lumOff val="80000"/>
              <a:alpha val="15000"/>
            </a:schemeClr>
          </a:gs>
        </a:gsLst>
        <a:lin ang="5400000" scaled="0"/>
      </a:gra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 flip="none" rotWithShape="1">
        <a:gsLst>
          <a:gs pos="0">
            <a:schemeClr val="phClr"/>
          </a:gs>
          <a:gs pos="75000">
            <a:schemeClr val="phClr">
              <a:lumMod val="60000"/>
              <a:lumOff val="40000"/>
            </a:schemeClr>
          </a:gs>
          <a:gs pos="51000">
            <a:schemeClr val="phClr">
              <a:alpha val="75000"/>
            </a:schemeClr>
          </a:gs>
          <a:gs pos="100000">
            <a:schemeClr val="phClr">
              <a:lumMod val="20000"/>
              <a:lumOff val="80000"/>
              <a:alpha val="15000"/>
            </a:schemeClr>
          </a:gs>
        </a:gsLst>
        <a:lin ang="5400000" scaled="0"/>
      </a:gradFill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tx1">
                <a:lumMod val="5000"/>
                <a:lumOff val="95000"/>
              </a:schemeClr>
            </a:gs>
            <a:gs pos="0">
              <a:schemeClr val="tx1">
                <a:lumMod val="25000"/>
                <a:lumOff val="7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tx1">
                <a:lumMod val="5000"/>
                <a:lumOff val="95000"/>
              </a:schemeClr>
            </a:gs>
            <a:gs pos="0">
              <a:schemeClr val="tx1">
                <a:lumMod val="25000"/>
                <a:lumOff val="7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  <a:headEnd type="none" w="sm" len="sm"/>
        <a:tailEnd type="none" w="sm" len="sm"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00" b="1" kern="1200" cap="all" spc="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685800</xdr:colOff>
      <xdr:row>21</xdr:row>
      <xdr:rowOff>133350</xdr:rowOff>
    </xdr:from>
    <xdr:to>
      <xdr:col>19</xdr:col>
      <xdr:colOff>666750</xdr:colOff>
      <xdr:row>52</xdr:row>
      <xdr:rowOff>133350</xdr:rowOff>
    </xdr:to>
    <xdr:graphicFrame macro="">
      <xdr:nvGraphicFramePr>
        <xdr:cNvPr id="6" name="Gráfico 5"/>
        <xdr:cNvGraphicFramePr/>
      </xdr:nvGraphicFramePr>
      <xdr:xfrm>
        <a:off x="4943475" y="4724400"/>
        <a:ext cx="106489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19050</xdr:colOff>
      <xdr:row>6</xdr:row>
      <xdr:rowOff>0</xdr:rowOff>
    </xdr:from>
    <xdr:to>
      <xdr:col>13</xdr:col>
      <xdr:colOff>28575</xdr:colOff>
      <xdr:row>19</xdr:row>
      <xdr:rowOff>161925</xdr:rowOff>
    </xdr:to>
    <xdr:graphicFrame macro="">
      <xdr:nvGraphicFramePr>
        <xdr:cNvPr id="7" name="Gráfico 6"/>
        <xdr:cNvGraphicFramePr/>
      </xdr:nvGraphicFramePr>
      <xdr:xfrm>
        <a:off x="5038725" y="1152525"/>
        <a:ext cx="5343525" cy="3219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285750</xdr:colOff>
      <xdr:row>5</xdr:row>
      <xdr:rowOff>38100</xdr:rowOff>
    </xdr:to>
    <xdr:pic>
      <xdr:nvPicPr>
        <xdr:cNvPr id="11" name="Imagen 10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257425" cy="9906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6</xdr:row>
      <xdr:rowOff>9525</xdr:rowOff>
    </xdr:from>
    <xdr:to>
      <xdr:col>14</xdr:col>
      <xdr:colOff>276225</xdr:colOff>
      <xdr:row>19</xdr:row>
      <xdr:rowOff>123825</xdr:rowOff>
    </xdr:to>
    <xdr:graphicFrame macro="">
      <xdr:nvGraphicFramePr>
        <xdr:cNvPr id="3" name="Gráfico 2"/>
        <xdr:cNvGraphicFramePr/>
      </xdr:nvGraphicFramePr>
      <xdr:xfrm>
        <a:off x="4629150" y="1162050"/>
        <a:ext cx="6096000" cy="341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428625</xdr:colOff>
      <xdr:row>5</xdr:row>
      <xdr:rowOff>38100</xdr:rowOff>
    </xdr:to>
    <xdr:pic>
      <xdr:nvPicPr>
        <xdr:cNvPr id="5" name="Imagen 4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257425" cy="9906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428625</xdr:colOff>
      <xdr:row>6</xdr:row>
      <xdr:rowOff>9525</xdr:rowOff>
    </xdr:from>
    <xdr:to>
      <xdr:col>19</xdr:col>
      <xdr:colOff>428625</xdr:colOff>
      <xdr:row>22</xdr:row>
      <xdr:rowOff>180975</xdr:rowOff>
    </xdr:to>
    <xdr:graphicFrame macro="">
      <xdr:nvGraphicFramePr>
        <xdr:cNvPr id="3" name="Gráfico 2"/>
        <xdr:cNvGraphicFramePr/>
      </xdr:nvGraphicFramePr>
      <xdr:xfrm>
        <a:off x="9115425" y="1162050"/>
        <a:ext cx="6096000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428625</xdr:colOff>
      <xdr:row>5</xdr:row>
      <xdr:rowOff>38100</xdr:rowOff>
    </xdr:to>
    <xdr:pic>
      <xdr:nvPicPr>
        <xdr:cNvPr id="6" name="Imagen 5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257425" cy="9906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409575</xdr:colOff>
      <xdr:row>6</xdr:row>
      <xdr:rowOff>9525</xdr:rowOff>
    </xdr:from>
    <xdr:to>
      <xdr:col>21</xdr:col>
      <xdr:colOff>419100</xdr:colOff>
      <xdr:row>22</xdr:row>
      <xdr:rowOff>180975</xdr:rowOff>
    </xdr:to>
    <xdr:graphicFrame macro="">
      <xdr:nvGraphicFramePr>
        <xdr:cNvPr id="3" name="Gráfico 2"/>
        <xdr:cNvGraphicFramePr/>
      </xdr:nvGraphicFramePr>
      <xdr:xfrm>
        <a:off x="10610850" y="1162050"/>
        <a:ext cx="6105525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438150</xdr:colOff>
      <xdr:row>5</xdr:row>
      <xdr:rowOff>38100</xdr:rowOff>
    </xdr:to>
    <xdr:pic>
      <xdr:nvPicPr>
        <xdr:cNvPr id="5" name="Imagen 4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257425" cy="9906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609600</xdr:colOff>
      <xdr:row>6</xdr:row>
      <xdr:rowOff>0</xdr:rowOff>
    </xdr:from>
    <xdr:to>
      <xdr:col>18</xdr:col>
      <xdr:colOff>609600</xdr:colOff>
      <xdr:row>23</xdr:row>
      <xdr:rowOff>104775</xdr:rowOff>
    </xdr:to>
    <xdr:graphicFrame macro="">
      <xdr:nvGraphicFramePr>
        <xdr:cNvPr id="3" name="Gráfico 2"/>
        <xdr:cNvGraphicFramePr/>
      </xdr:nvGraphicFramePr>
      <xdr:xfrm>
        <a:off x="8610600" y="1152525"/>
        <a:ext cx="6096000" cy="3924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438150</xdr:colOff>
      <xdr:row>5</xdr:row>
      <xdr:rowOff>38100</xdr:rowOff>
    </xdr:to>
    <xdr:pic>
      <xdr:nvPicPr>
        <xdr:cNvPr id="5" name="Imagen 4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257425" cy="9906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9525</xdr:colOff>
      <xdr:row>6</xdr:row>
      <xdr:rowOff>19050</xdr:rowOff>
    </xdr:from>
    <xdr:to>
      <xdr:col>19</xdr:col>
      <xdr:colOff>285750</xdr:colOff>
      <xdr:row>22</xdr:row>
      <xdr:rowOff>180975</xdr:rowOff>
    </xdr:to>
    <xdr:graphicFrame macro="">
      <xdr:nvGraphicFramePr>
        <xdr:cNvPr id="3" name="Gráfico 2"/>
        <xdr:cNvGraphicFramePr/>
      </xdr:nvGraphicFramePr>
      <xdr:xfrm>
        <a:off x="8534400" y="1171575"/>
        <a:ext cx="6086475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0</xdr:colOff>
      <xdr:row>0</xdr:row>
      <xdr:rowOff>0</xdr:rowOff>
    </xdr:from>
    <xdr:to>
      <xdr:col>3</xdr:col>
      <xdr:colOff>733425</xdr:colOff>
      <xdr:row>5</xdr:row>
      <xdr:rowOff>38100</xdr:rowOff>
    </xdr:to>
    <xdr:pic>
      <xdr:nvPicPr>
        <xdr:cNvPr id="6" name="Imagen 5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7275" y="0"/>
          <a:ext cx="2257425" cy="9906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19050</xdr:colOff>
      <xdr:row>6</xdr:row>
      <xdr:rowOff>9525</xdr:rowOff>
    </xdr:from>
    <xdr:to>
      <xdr:col>19</xdr:col>
      <xdr:colOff>0</xdr:colOff>
      <xdr:row>27</xdr:row>
      <xdr:rowOff>180975</xdr:rowOff>
    </xdr:to>
    <xdr:graphicFrame macro="">
      <xdr:nvGraphicFramePr>
        <xdr:cNvPr id="3" name="Gráfico 2"/>
        <xdr:cNvGraphicFramePr/>
      </xdr:nvGraphicFramePr>
      <xdr:xfrm>
        <a:off x="8810625" y="1162050"/>
        <a:ext cx="6076950" cy="4552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323850</xdr:colOff>
      <xdr:row>5</xdr:row>
      <xdr:rowOff>38100</xdr:rowOff>
    </xdr:to>
    <xdr:pic>
      <xdr:nvPicPr>
        <xdr:cNvPr id="6" name="Imagen 5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257425" cy="9906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9525</xdr:colOff>
      <xdr:row>6</xdr:row>
      <xdr:rowOff>66675</xdr:rowOff>
    </xdr:from>
    <xdr:to>
      <xdr:col>19</xdr:col>
      <xdr:colOff>180975</xdr:colOff>
      <xdr:row>21</xdr:row>
      <xdr:rowOff>57150</xdr:rowOff>
    </xdr:to>
    <xdr:graphicFrame macro="">
      <xdr:nvGraphicFramePr>
        <xdr:cNvPr id="3" name="Gráfico 2"/>
        <xdr:cNvGraphicFramePr/>
      </xdr:nvGraphicFramePr>
      <xdr:xfrm>
        <a:off x="8524875" y="1219200"/>
        <a:ext cx="6076950" cy="3829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428625</xdr:colOff>
      <xdr:row>5</xdr:row>
      <xdr:rowOff>38100</xdr:rowOff>
    </xdr:to>
    <xdr:pic>
      <xdr:nvPicPr>
        <xdr:cNvPr id="5" name="Imagen 4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257425" cy="9906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5F1566-D4D1-4711-9D79-1E8AB236E7F8}">
  <dimension ref="A1:B9"/>
  <sheetViews>
    <sheetView tabSelected="1" workbookViewId="0" topLeftCell="B1">
      <selection activeCell="F10" sqref="F10"/>
    </sheetView>
  </sheetViews>
  <sheetFormatPr defaultColWidth="11.421875" defaultRowHeight="15"/>
  <cols>
    <col min="1" max="1" width="16.28125" style="0" customWidth="1"/>
    <col min="2" max="2" width="92.421875" style="0" customWidth="1"/>
  </cols>
  <sheetData>
    <row r="1" spans="1:2" ht="18.75">
      <c r="A1" s="23" t="s">
        <v>86</v>
      </c>
      <c r="B1" s="24" t="s">
        <v>82</v>
      </c>
    </row>
    <row r="2" spans="1:2" ht="30">
      <c r="A2" s="25" t="s">
        <v>87</v>
      </c>
      <c r="B2" s="26" t="s">
        <v>118</v>
      </c>
    </row>
    <row r="3" spans="1:2" ht="15">
      <c r="A3" s="25" t="s">
        <v>88</v>
      </c>
      <c r="B3" s="27" t="s">
        <v>104</v>
      </c>
    </row>
    <row r="4" spans="1:2" ht="15">
      <c r="A4" s="25" t="s">
        <v>89</v>
      </c>
      <c r="B4" s="26" t="s">
        <v>116</v>
      </c>
    </row>
    <row r="5" spans="1:2" ht="15">
      <c r="A5" s="25" t="s">
        <v>90</v>
      </c>
      <c r="B5" s="27" t="s">
        <v>108</v>
      </c>
    </row>
    <row r="6" spans="1:2" ht="15">
      <c r="A6" s="25" t="s">
        <v>91</v>
      </c>
      <c r="B6" s="27" t="s">
        <v>117</v>
      </c>
    </row>
    <row r="7" spans="1:2" ht="15">
      <c r="A7" s="25" t="s">
        <v>92</v>
      </c>
      <c r="B7" s="27" t="s">
        <v>111</v>
      </c>
    </row>
    <row r="8" spans="1:2" ht="15">
      <c r="A8" s="25" t="s">
        <v>93</v>
      </c>
      <c r="B8" s="27" t="s">
        <v>114</v>
      </c>
    </row>
    <row r="9" spans="1:2" ht="30">
      <c r="A9" s="25" t="s">
        <v>94</v>
      </c>
      <c r="B9" s="27" t="s">
        <v>112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532254-1598-41C4-A925-15281558E526}">
  <dimension ref="A3:E43"/>
  <sheetViews>
    <sheetView workbookViewId="0" topLeftCell="A1">
      <selection activeCell="D3" sqref="D3"/>
    </sheetView>
  </sheetViews>
  <sheetFormatPr defaultColWidth="11.421875" defaultRowHeight="15"/>
  <cols>
    <col min="1" max="1" width="7.7109375" style="0" customWidth="1"/>
    <col min="2" max="2" width="21.8515625" style="0" customWidth="1"/>
  </cols>
  <sheetData>
    <row r="3" ht="15">
      <c r="D3" s="31" t="s">
        <v>120</v>
      </c>
    </row>
    <row r="4" ht="15">
      <c r="D4" s="32" t="s">
        <v>102</v>
      </c>
    </row>
    <row r="6" ht="15.75" thickBot="1"/>
    <row r="7" spans="3:5" ht="45.75" customHeight="1">
      <c r="C7" s="69" t="s">
        <v>103</v>
      </c>
      <c r="D7" s="69"/>
      <c r="E7" s="69"/>
    </row>
    <row r="8" spans="1:5" ht="30">
      <c r="A8" s="43" t="s">
        <v>97</v>
      </c>
      <c r="B8" s="46" t="s">
        <v>80</v>
      </c>
      <c r="C8" s="20" t="s">
        <v>79</v>
      </c>
      <c r="D8" s="19" t="s">
        <v>78</v>
      </c>
      <c r="E8" s="18" t="s">
        <v>43</v>
      </c>
    </row>
    <row r="9" spans="1:5" ht="15">
      <c r="A9" s="44" t="s">
        <v>99</v>
      </c>
      <c r="B9" s="47" t="s">
        <v>34</v>
      </c>
      <c r="C9" s="8">
        <v>22107</v>
      </c>
      <c r="D9" s="7">
        <v>20644</v>
      </c>
      <c r="E9" s="6">
        <v>42751</v>
      </c>
    </row>
    <row r="10" spans="1:5" ht="15">
      <c r="A10" s="44" t="s">
        <v>100</v>
      </c>
      <c r="B10" s="47" t="s">
        <v>33</v>
      </c>
      <c r="C10" s="8">
        <v>3988</v>
      </c>
      <c r="D10" s="7">
        <v>3720</v>
      </c>
      <c r="E10" s="6">
        <v>7708</v>
      </c>
    </row>
    <row r="11" spans="1:5" ht="15">
      <c r="A11" s="44">
        <v>11</v>
      </c>
      <c r="B11" s="47" t="s">
        <v>98</v>
      </c>
      <c r="C11" s="8">
        <v>18964</v>
      </c>
      <c r="D11" s="7">
        <v>19926</v>
      </c>
      <c r="E11" s="6">
        <v>38890</v>
      </c>
    </row>
    <row r="12" spans="1:5" ht="15">
      <c r="A12" s="44">
        <v>13</v>
      </c>
      <c r="B12" s="47" t="s">
        <v>31</v>
      </c>
      <c r="C12" s="8">
        <v>3792</v>
      </c>
      <c r="D12" s="7">
        <v>3392</v>
      </c>
      <c r="E12" s="6">
        <v>7184</v>
      </c>
    </row>
    <row r="13" spans="1:5" ht="15">
      <c r="A13" s="44">
        <v>15</v>
      </c>
      <c r="B13" s="47" t="s">
        <v>30</v>
      </c>
      <c r="C13" s="8">
        <v>5927</v>
      </c>
      <c r="D13" s="7">
        <v>5442</v>
      </c>
      <c r="E13" s="6">
        <v>11369</v>
      </c>
    </row>
    <row r="14" spans="1:5" ht="15">
      <c r="A14" s="44">
        <v>17</v>
      </c>
      <c r="B14" s="47" t="s">
        <v>29</v>
      </c>
      <c r="C14" s="8">
        <v>4758</v>
      </c>
      <c r="D14" s="7">
        <v>4355</v>
      </c>
      <c r="E14" s="6">
        <v>9113</v>
      </c>
    </row>
    <row r="15" spans="1:5" ht="15">
      <c r="A15" s="44">
        <v>18</v>
      </c>
      <c r="B15" s="47" t="s">
        <v>28</v>
      </c>
      <c r="C15" s="8">
        <v>1533</v>
      </c>
      <c r="D15" s="7">
        <v>1146</v>
      </c>
      <c r="E15" s="6">
        <v>2679</v>
      </c>
    </row>
    <row r="16" spans="1:5" ht="15">
      <c r="A16" s="44">
        <v>19</v>
      </c>
      <c r="B16" s="47" t="s">
        <v>27</v>
      </c>
      <c r="C16" s="8">
        <v>9195</v>
      </c>
      <c r="D16" s="7">
        <v>8206</v>
      </c>
      <c r="E16" s="6">
        <v>17401</v>
      </c>
    </row>
    <row r="17" spans="1:5" ht="15">
      <c r="A17" s="44">
        <v>20</v>
      </c>
      <c r="B17" s="47" t="s">
        <v>26</v>
      </c>
      <c r="C17" s="8">
        <v>3094</v>
      </c>
      <c r="D17" s="7">
        <v>2682</v>
      </c>
      <c r="E17" s="6">
        <v>5776</v>
      </c>
    </row>
    <row r="18" spans="1:5" ht="15">
      <c r="A18" s="44">
        <v>23</v>
      </c>
      <c r="B18" s="47" t="s">
        <v>25</v>
      </c>
      <c r="C18" s="8">
        <v>4179</v>
      </c>
      <c r="D18" s="7">
        <v>3403</v>
      </c>
      <c r="E18" s="6">
        <v>7582</v>
      </c>
    </row>
    <row r="19" spans="1:5" ht="15">
      <c r="A19" s="44">
        <v>25</v>
      </c>
      <c r="B19" s="47" t="s">
        <v>24</v>
      </c>
      <c r="C19" s="8">
        <v>11127</v>
      </c>
      <c r="D19" s="7">
        <v>9365</v>
      </c>
      <c r="E19" s="6">
        <v>20492</v>
      </c>
    </row>
    <row r="20" spans="1:5" ht="15">
      <c r="A20" s="44">
        <v>27</v>
      </c>
      <c r="B20" s="47" t="s">
        <v>23</v>
      </c>
      <c r="C20" s="8">
        <v>1329</v>
      </c>
      <c r="D20" s="7">
        <v>1396</v>
      </c>
      <c r="E20" s="6">
        <v>2725</v>
      </c>
    </row>
    <row r="21" spans="1:5" ht="15">
      <c r="A21" s="44">
        <v>41</v>
      </c>
      <c r="B21" s="47" t="s">
        <v>22</v>
      </c>
      <c r="C21" s="8">
        <v>5728</v>
      </c>
      <c r="D21" s="7">
        <v>4570</v>
      </c>
      <c r="E21" s="6">
        <v>10298</v>
      </c>
    </row>
    <row r="22" spans="1:5" ht="15">
      <c r="A22" s="44">
        <v>44</v>
      </c>
      <c r="B22" s="47" t="s">
        <v>21</v>
      </c>
      <c r="C22" s="8">
        <v>1616</v>
      </c>
      <c r="D22" s="7">
        <v>1563</v>
      </c>
      <c r="E22" s="6">
        <v>3179</v>
      </c>
    </row>
    <row r="23" spans="1:5" ht="15">
      <c r="A23" s="44">
        <v>47</v>
      </c>
      <c r="B23" s="47" t="s">
        <v>20</v>
      </c>
      <c r="C23" s="8">
        <v>2746</v>
      </c>
      <c r="D23" s="7">
        <v>2324</v>
      </c>
      <c r="E23" s="6">
        <v>5070</v>
      </c>
    </row>
    <row r="24" spans="1:5" ht="15">
      <c r="A24" s="44">
        <v>50</v>
      </c>
      <c r="B24" s="47" t="s">
        <v>19</v>
      </c>
      <c r="C24" s="8">
        <v>2972</v>
      </c>
      <c r="D24" s="7">
        <v>2259</v>
      </c>
      <c r="E24" s="6">
        <v>5231</v>
      </c>
    </row>
    <row r="25" spans="1:5" ht="15">
      <c r="A25" s="44">
        <v>52</v>
      </c>
      <c r="B25" s="47" t="s">
        <v>18</v>
      </c>
      <c r="C25" s="8">
        <v>11148</v>
      </c>
      <c r="D25" s="7">
        <v>10673</v>
      </c>
      <c r="E25" s="6">
        <v>21821</v>
      </c>
    </row>
    <row r="26" spans="1:5" ht="15">
      <c r="A26" s="44">
        <v>54</v>
      </c>
      <c r="B26" s="47" t="s">
        <v>17</v>
      </c>
      <c r="C26" s="8">
        <v>5569</v>
      </c>
      <c r="D26" s="7">
        <v>5027</v>
      </c>
      <c r="E26" s="6">
        <v>10596</v>
      </c>
    </row>
    <row r="27" spans="1:5" ht="15">
      <c r="A27" s="44">
        <v>63</v>
      </c>
      <c r="B27" s="47" t="s">
        <v>16</v>
      </c>
      <c r="C27" s="8">
        <v>2435</v>
      </c>
      <c r="D27" s="7">
        <v>2251</v>
      </c>
      <c r="E27" s="6">
        <v>4686</v>
      </c>
    </row>
    <row r="28" spans="1:5" ht="15">
      <c r="A28" s="44">
        <v>66</v>
      </c>
      <c r="B28" s="47" t="s">
        <v>15</v>
      </c>
      <c r="C28" s="8">
        <v>3720</v>
      </c>
      <c r="D28" s="7">
        <v>3751</v>
      </c>
      <c r="E28" s="6">
        <v>7471</v>
      </c>
    </row>
    <row r="29" spans="1:5" ht="15">
      <c r="A29" s="44">
        <v>68</v>
      </c>
      <c r="B29" s="47" t="s">
        <v>14</v>
      </c>
      <c r="C29" s="8">
        <v>8382</v>
      </c>
      <c r="D29" s="7">
        <v>7753</v>
      </c>
      <c r="E29" s="6">
        <v>16135</v>
      </c>
    </row>
    <row r="30" spans="1:5" ht="15">
      <c r="A30" s="44">
        <v>70</v>
      </c>
      <c r="B30" s="47" t="s">
        <v>13</v>
      </c>
      <c r="C30" s="8">
        <v>2600</v>
      </c>
      <c r="D30" s="7">
        <v>2261</v>
      </c>
      <c r="E30" s="6">
        <v>4861</v>
      </c>
    </row>
    <row r="31" spans="1:5" ht="15">
      <c r="A31" s="44">
        <v>73</v>
      </c>
      <c r="B31" s="47" t="s">
        <v>12</v>
      </c>
      <c r="C31" s="8">
        <v>5430</v>
      </c>
      <c r="D31" s="7">
        <v>4619</v>
      </c>
      <c r="E31" s="6">
        <v>10049</v>
      </c>
    </row>
    <row r="32" spans="1:5" ht="15">
      <c r="A32" s="44">
        <v>76</v>
      </c>
      <c r="B32" s="47" t="s">
        <v>11</v>
      </c>
      <c r="C32" s="8">
        <v>16333</v>
      </c>
      <c r="D32" s="7">
        <v>16261</v>
      </c>
      <c r="E32" s="6">
        <v>32594</v>
      </c>
    </row>
    <row r="33" spans="1:5" ht="15">
      <c r="A33" s="44">
        <v>81</v>
      </c>
      <c r="B33" s="47" t="s">
        <v>10</v>
      </c>
      <c r="C33" s="8">
        <v>908</v>
      </c>
      <c r="D33" s="7">
        <v>758</v>
      </c>
      <c r="E33" s="6">
        <v>1666</v>
      </c>
    </row>
    <row r="34" spans="1:5" ht="15">
      <c r="A34" s="44">
        <v>85</v>
      </c>
      <c r="B34" s="47" t="s">
        <v>9</v>
      </c>
      <c r="C34" s="8">
        <v>1258</v>
      </c>
      <c r="D34" s="7">
        <v>1090</v>
      </c>
      <c r="E34" s="6">
        <v>2348</v>
      </c>
    </row>
    <row r="35" spans="1:5" ht="15">
      <c r="A35" s="44">
        <v>86</v>
      </c>
      <c r="B35" s="47" t="s">
        <v>8</v>
      </c>
      <c r="C35" s="8">
        <v>1744</v>
      </c>
      <c r="D35" s="7">
        <v>1435</v>
      </c>
      <c r="E35" s="6">
        <v>3179</v>
      </c>
    </row>
    <row r="36" spans="1:5" ht="15">
      <c r="A36" s="44">
        <v>88</v>
      </c>
      <c r="B36" s="47" t="s">
        <v>101</v>
      </c>
      <c r="C36" s="8">
        <v>58</v>
      </c>
      <c r="D36" s="7">
        <v>40</v>
      </c>
      <c r="E36" s="6">
        <v>98</v>
      </c>
    </row>
    <row r="37" spans="1:5" ht="15">
      <c r="A37" s="44">
        <v>91</v>
      </c>
      <c r="B37" s="47" t="s">
        <v>6</v>
      </c>
      <c r="C37" s="8">
        <v>128</v>
      </c>
      <c r="D37" s="7">
        <v>114</v>
      </c>
      <c r="E37" s="6">
        <v>242</v>
      </c>
    </row>
    <row r="38" spans="1:5" ht="15">
      <c r="A38" s="44">
        <v>94</v>
      </c>
      <c r="B38" s="47" t="s">
        <v>5</v>
      </c>
      <c r="C38" s="8">
        <v>86</v>
      </c>
      <c r="D38" s="7">
        <v>68</v>
      </c>
      <c r="E38" s="6">
        <v>154</v>
      </c>
    </row>
    <row r="39" spans="1:5" ht="15">
      <c r="A39" s="44">
        <v>95</v>
      </c>
      <c r="B39" s="47" t="s">
        <v>4</v>
      </c>
      <c r="C39" s="8">
        <v>303</v>
      </c>
      <c r="D39" s="7">
        <v>231</v>
      </c>
      <c r="E39" s="6">
        <v>534</v>
      </c>
    </row>
    <row r="40" spans="1:5" ht="15">
      <c r="A40" s="44">
        <v>97</v>
      </c>
      <c r="B40" s="47" t="s">
        <v>3</v>
      </c>
      <c r="C40" s="8">
        <v>83</v>
      </c>
      <c r="D40" s="7">
        <v>66</v>
      </c>
      <c r="E40" s="6">
        <v>149</v>
      </c>
    </row>
    <row r="41" spans="1:5" ht="15">
      <c r="A41" s="44">
        <v>99</v>
      </c>
      <c r="B41" s="47" t="s">
        <v>2</v>
      </c>
      <c r="C41" s="8">
        <v>180</v>
      </c>
      <c r="D41" s="7">
        <v>109</v>
      </c>
      <c r="E41" s="6">
        <v>289</v>
      </c>
    </row>
    <row r="42" spans="1:5" ht="15.75" thickBot="1">
      <c r="A42" s="45"/>
      <c r="B42" s="47" t="s">
        <v>1</v>
      </c>
      <c r="C42" s="33"/>
      <c r="D42" s="34"/>
      <c r="E42" s="35">
        <v>0</v>
      </c>
    </row>
    <row r="43" spans="1:5" ht="15.75" thickBot="1">
      <c r="A43" s="41"/>
      <c r="B43" s="42" t="s">
        <v>0</v>
      </c>
      <c r="C43" s="2">
        <f aca="true" t="shared" si="0" ref="C43:D43">SUM(C9:C42)</f>
        <v>163420</v>
      </c>
      <c r="D43" s="2">
        <f t="shared" si="0"/>
        <v>150900</v>
      </c>
      <c r="E43" s="2">
        <f>SUM(E9:E42)</f>
        <v>314320</v>
      </c>
    </row>
  </sheetData>
  <mergeCells count="1">
    <mergeCell ref="C7:E7"/>
  </mergeCells>
  <printOptions/>
  <pageMargins left="0.7" right="0.7" top="0.75" bottom="0.75" header="0.3" footer="0.3"/>
  <pageSetup horizontalDpi="600" verticalDpi="600" orientation="portrait" r:id="rId2"/>
  <ignoredErrors>
    <ignoredError sqref="A9:A10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A012B0-592F-4CFE-A4AA-D4BEDFFBC654}">
  <dimension ref="A3:E43"/>
  <sheetViews>
    <sheetView workbookViewId="0" topLeftCell="A1">
      <selection activeCell="D3" sqref="D3"/>
    </sheetView>
  </sheetViews>
  <sheetFormatPr defaultColWidth="11.421875" defaultRowHeight="15"/>
  <cols>
    <col min="1" max="1" width="16.00390625" style="0" customWidth="1"/>
    <col min="6" max="6" width="7.57421875" style="0" customWidth="1"/>
    <col min="7" max="7" width="7.421875" style="0" customWidth="1"/>
  </cols>
  <sheetData>
    <row r="3" ht="15">
      <c r="D3" s="31" t="s">
        <v>119</v>
      </c>
    </row>
    <row r="4" ht="15">
      <c r="D4" s="32" t="s">
        <v>83</v>
      </c>
    </row>
    <row r="6" ht="15.75" thickBot="1"/>
    <row r="7" spans="2:5" ht="35.25" customHeight="1">
      <c r="B7" s="69" t="s">
        <v>104</v>
      </c>
      <c r="C7" s="70"/>
      <c r="D7" s="70"/>
      <c r="E7" s="70"/>
    </row>
    <row r="8" spans="1:5" ht="60">
      <c r="A8" s="43" t="s">
        <v>80</v>
      </c>
      <c r="B8" s="40" t="s">
        <v>79</v>
      </c>
      <c r="C8" s="11" t="s">
        <v>78</v>
      </c>
      <c r="D8" s="11" t="s">
        <v>77</v>
      </c>
      <c r="E8" s="18" t="s">
        <v>43</v>
      </c>
    </row>
    <row r="9" spans="1:5" ht="15">
      <c r="A9" s="5" t="s">
        <v>34</v>
      </c>
      <c r="B9" s="28">
        <v>9127</v>
      </c>
      <c r="C9" s="4">
        <v>10191</v>
      </c>
      <c r="D9" s="4">
        <v>9</v>
      </c>
      <c r="E9" s="9">
        <f>B9+C9+D9</f>
        <v>19327</v>
      </c>
    </row>
    <row r="10" spans="1:5" ht="15">
      <c r="A10" s="5" t="s">
        <v>33</v>
      </c>
      <c r="B10" s="28">
        <v>1845</v>
      </c>
      <c r="C10" s="4">
        <v>2306</v>
      </c>
      <c r="D10" s="4">
        <v>3</v>
      </c>
      <c r="E10" s="9">
        <f aca="true" t="shared" si="0" ref="E10:E42">B10+C10+D10</f>
        <v>4154</v>
      </c>
    </row>
    <row r="11" spans="1:5" ht="15">
      <c r="A11" s="5" t="s">
        <v>32</v>
      </c>
      <c r="B11" s="28">
        <v>20012</v>
      </c>
      <c r="C11" s="4">
        <v>18401</v>
      </c>
      <c r="D11" s="4">
        <v>12</v>
      </c>
      <c r="E11" s="9">
        <f t="shared" si="0"/>
        <v>38425</v>
      </c>
    </row>
    <row r="12" spans="1:5" ht="15">
      <c r="A12" s="5" t="s">
        <v>31</v>
      </c>
      <c r="B12" s="28">
        <v>1766</v>
      </c>
      <c r="C12" s="4">
        <v>2107</v>
      </c>
      <c r="D12" s="4">
        <v>6</v>
      </c>
      <c r="E12" s="9">
        <f t="shared" si="0"/>
        <v>3879</v>
      </c>
    </row>
    <row r="13" spans="1:5" ht="15">
      <c r="A13" s="5" t="s">
        <v>30</v>
      </c>
      <c r="B13" s="28">
        <v>2713</v>
      </c>
      <c r="C13" s="4">
        <v>2929</v>
      </c>
      <c r="D13" s="4">
        <v>2</v>
      </c>
      <c r="E13" s="9">
        <f t="shared" si="0"/>
        <v>5644</v>
      </c>
    </row>
    <row r="14" spans="1:5" ht="15">
      <c r="A14" s="5" t="s">
        <v>29</v>
      </c>
      <c r="B14" s="28">
        <v>1476</v>
      </c>
      <c r="C14" s="4">
        <v>1734</v>
      </c>
      <c r="D14" s="4">
        <v>2</v>
      </c>
      <c r="E14" s="9">
        <f t="shared" si="0"/>
        <v>3212</v>
      </c>
    </row>
    <row r="15" spans="1:5" ht="15">
      <c r="A15" s="5" t="s">
        <v>28</v>
      </c>
      <c r="B15" s="28">
        <v>588</v>
      </c>
      <c r="C15" s="4">
        <v>773</v>
      </c>
      <c r="D15" s="4">
        <v>1</v>
      </c>
      <c r="E15" s="9">
        <f t="shared" si="0"/>
        <v>1362</v>
      </c>
    </row>
    <row r="16" spans="1:5" ht="15">
      <c r="A16" s="5" t="s">
        <v>27</v>
      </c>
      <c r="B16" s="28">
        <v>1871</v>
      </c>
      <c r="C16" s="4">
        <v>2258</v>
      </c>
      <c r="D16" s="4">
        <v>1</v>
      </c>
      <c r="E16" s="9">
        <f t="shared" si="0"/>
        <v>4130</v>
      </c>
    </row>
    <row r="17" spans="1:5" ht="15">
      <c r="A17" s="5" t="s">
        <v>26</v>
      </c>
      <c r="B17" s="28">
        <v>1693</v>
      </c>
      <c r="C17" s="4">
        <v>2014</v>
      </c>
      <c r="D17" s="4">
        <v>6</v>
      </c>
      <c r="E17" s="9">
        <f t="shared" si="0"/>
        <v>3713</v>
      </c>
    </row>
    <row r="18" spans="1:5" ht="15">
      <c r="A18" s="5" t="s">
        <v>25</v>
      </c>
      <c r="B18" s="28">
        <v>1775</v>
      </c>
      <c r="C18" s="4">
        <v>2132</v>
      </c>
      <c r="D18" s="4">
        <v>2</v>
      </c>
      <c r="E18" s="9">
        <f t="shared" si="0"/>
        <v>3909</v>
      </c>
    </row>
    <row r="19" spans="1:5" ht="15">
      <c r="A19" s="5" t="s">
        <v>24</v>
      </c>
      <c r="B19" s="28">
        <v>2973</v>
      </c>
      <c r="C19" s="4">
        <v>3455</v>
      </c>
      <c r="D19" s="4">
        <v>2</v>
      </c>
      <c r="E19" s="9">
        <f t="shared" si="0"/>
        <v>6430</v>
      </c>
    </row>
    <row r="20" spans="1:5" ht="15">
      <c r="A20" s="5" t="s">
        <v>23</v>
      </c>
      <c r="B20" s="28">
        <v>237</v>
      </c>
      <c r="C20" s="4">
        <v>260</v>
      </c>
      <c r="D20" s="4">
        <v>3</v>
      </c>
      <c r="E20" s="9">
        <f t="shared" si="0"/>
        <v>500</v>
      </c>
    </row>
    <row r="21" spans="1:5" ht="15">
      <c r="A21" s="5" t="s">
        <v>22</v>
      </c>
      <c r="B21" s="28">
        <v>3065</v>
      </c>
      <c r="C21" s="4">
        <v>3831</v>
      </c>
      <c r="D21" s="4">
        <v>3</v>
      </c>
      <c r="E21" s="9">
        <f t="shared" si="0"/>
        <v>6899</v>
      </c>
    </row>
    <row r="22" spans="1:5" ht="15">
      <c r="A22" s="5" t="s">
        <v>21</v>
      </c>
      <c r="B22" s="28">
        <v>651</v>
      </c>
      <c r="C22" s="4">
        <v>731</v>
      </c>
      <c r="D22" s="4">
        <v>0</v>
      </c>
      <c r="E22" s="9">
        <f t="shared" si="0"/>
        <v>1382</v>
      </c>
    </row>
    <row r="23" spans="1:5" ht="15">
      <c r="A23" s="5" t="s">
        <v>20</v>
      </c>
      <c r="B23" s="28">
        <v>1494</v>
      </c>
      <c r="C23" s="4">
        <v>1766</v>
      </c>
      <c r="D23" s="4">
        <v>3</v>
      </c>
      <c r="E23" s="9">
        <f t="shared" si="0"/>
        <v>3263</v>
      </c>
    </row>
    <row r="24" spans="1:5" ht="15">
      <c r="A24" s="5" t="s">
        <v>19</v>
      </c>
      <c r="B24" s="28">
        <v>1074</v>
      </c>
      <c r="C24" s="4">
        <v>1385</v>
      </c>
      <c r="D24" s="4">
        <v>1</v>
      </c>
      <c r="E24" s="9">
        <f t="shared" si="0"/>
        <v>2460</v>
      </c>
    </row>
    <row r="25" spans="1:5" ht="15">
      <c r="A25" s="5" t="s">
        <v>18</v>
      </c>
      <c r="B25" s="28">
        <v>4109</v>
      </c>
      <c r="C25" s="4">
        <v>4563</v>
      </c>
      <c r="D25" s="4">
        <v>6</v>
      </c>
      <c r="E25" s="9">
        <f t="shared" si="0"/>
        <v>8678</v>
      </c>
    </row>
    <row r="26" spans="1:5" ht="15">
      <c r="A26" s="5" t="s">
        <v>17</v>
      </c>
      <c r="B26" s="28">
        <v>2020</v>
      </c>
      <c r="C26" s="4">
        <v>2385</v>
      </c>
      <c r="D26" s="4">
        <v>2</v>
      </c>
      <c r="E26" s="9">
        <f t="shared" si="0"/>
        <v>4407</v>
      </c>
    </row>
    <row r="27" spans="1:5" ht="15">
      <c r="A27" s="5" t="s">
        <v>16</v>
      </c>
      <c r="B27" s="28">
        <v>1311</v>
      </c>
      <c r="C27" s="4">
        <v>1608</v>
      </c>
      <c r="D27" s="4">
        <v>2</v>
      </c>
      <c r="E27" s="9">
        <f t="shared" si="0"/>
        <v>2921</v>
      </c>
    </row>
    <row r="28" spans="1:5" ht="15">
      <c r="A28" s="5" t="s">
        <v>15</v>
      </c>
      <c r="B28" s="28">
        <v>1917</v>
      </c>
      <c r="C28" s="4">
        <v>1933</v>
      </c>
      <c r="D28" s="4">
        <v>2</v>
      </c>
      <c r="E28" s="9">
        <f t="shared" si="0"/>
        <v>3852</v>
      </c>
    </row>
    <row r="29" spans="1:5" ht="15">
      <c r="A29" s="5" t="s">
        <v>14</v>
      </c>
      <c r="B29" s="28">
        <v>4147</v>
      </c>
      <c r="C29" s="4">
        <v>4457</v>
      </c>
      <c r="D29" s="4">
        <v>7</v>
      </c>
      <c r="E29" s="9">
        <f t="shared" si="0"/>
        <v>8611</v>
      </c>
    </row>
    <row r="30" spans="1:5" ht="15">
      <c r="A30" s="5" t="s">
        <v>13</v>
      </c>
      <c r="B30" s="28">
        <v>1152</v>
      </c>
      <c r="C30" s="4">
        <v>1463</v>
      </c>
      <c r="D30" s="4">
        <v>3</v>
      </c>
      <c r="E30" s="9">
        <f t="shared" si="0"/>
        <v>2618</v>
      </c>
    </row>
    <row r="31" spans="1:5" ht="15">
      <c r="A31" s="5" t="s">
        <v>12</v>
      </c>
      <c r="B31" s="28">
        <v>2371</v>
      </c>
      <c r="C31" s="4">
        <v>2963</v>
      </c>
      <c r="D31" s="4">
        <v>3</v>
      </c>
      <c r="E31" s="9">
        <f t="shared" si="0"/>
        <v>5337</v>
      </c>
    </row>
    <row r="32" spans="1:5" ht="15">
      <c r="A32" s="5" t="s">
        <v>11</v>
      </c>
      <c r="B32" s="28">
        <v>7665</v>
      </c>
      <c r="C32" s="4">
        <v>8228</v>
      </c>
      <c r="D32" s="4">
        <v>11</v>
      </c>
      <c r="E32" s="9">
        <f t="shared" si="0"/>
        <v>15904</v>
      </c>
    </row>
    <row r="33" spans="1:5" ht="15">
      <c r="A33" s="5" t="s">
        <v>10</v>
      </c>
      <c r="B33" s="28">
        <v>423</v>
      </c>
      <c r="C33" s="4">
        <v>525</v>
      </c>
      <c r="D33" s="4">
        <v>0</v>
      </c>
      <c r="E33" s="9">
        <f t="shared" si="0"/>
        <v>948</v>
      </c>
    </row>
    <row r="34" spans="1:5" ht="15">
      <c r="A34" s="5" t="s">
        <v>9</v>
      </c>
      <c r="B34" s="28">
        <v>938</v>
      </c>
      <c r="C34" s="4">
        <v>1109</v>
      </c>
      <c r="D34" s="4">
        <v>2</v>
      </c>
      <c r="E34" s="9">
        <f t="shared" si="0"/>
        <v>2049</v>
      </c>
    </row>
    <row r="35" spans="1:5" ht="15">
      <c r="A35" s="5" t="s">
        <v>8</v>
      </c>
      <c r="B35" s="28">
        <v>670</v>
      </c>
      <c r="C35" s="4">
        <v>822</v>
      </c>
      <c r="D35" s="4">
        <v>0</v>
      </c>
      <c r="E35" s="9">
        <f t="shared" si="0"/>
        <v>1492</v>
      </c>
    </row>
    <row r="36" spans="1:5" ht="15">
      <c r="A36" s="5" t="s">
        <v>7</v>
      </c>
      <c r="B36" s="28">
        <v>86</v>
      </c>
      <c r="C36" s="4">
        <v>76</v>
      </c>
      <c r="D36" s="4">
        <v>0</v>
      </c>
      <c r="E36" s="9">
        <f t="shared" si="0"/>
        <v>162</v>
      </c>
    </row>
    <row r="37" spans="1:5" ht="15">
      <c r="A37" s="5" t="s">
        <v>6</v>
      </c>
      <c r="B37" s="28">
        <v>94</v>
      </c>
      <c r="C37" s="4">
        <v>108</v>
      </c>
      <c r="D37" s="4">
        <v>0</v>
      </c>
      <c r="E37" s="9">
        <f t="shared" si="0"/>
        <v>202</v>
      </c>
    </row>
    <row r="38" spans="1:5" ht="15">
      <c r="A38" s="5" t="s">
        <v>5</v>
      </c>
      <c r="B38" s="28">
        <v>24</v>
      </c>
      <c r="C38" s="4">
        <v>39</v>
      </c>
      <c r="D38" s="4">
        <v>0</v>
      </c>
      <c r="E38" s="9">
        <f t="shared" si="0"/>
        <v>63</v>
      </c>
    </row>
    <row r="39" spans="1:5" ht="15">
      <c r="A39" s="5" t="s">
        <v>4</v>
      </c>
      <c r="B39" s="28">
        <v>106</v>
      </c>
      <c r="C39" s="4">
        <v>140</v>
      </c>
      <c r="D39" s="4">
        <v>0</v>
      </c>
      <c r="E39" s="9">
        <f t="shared" si="0"/>
        <v>246</v>
      </c>
    </row>
    <row r="40" spans="1:5" ht="15">
      <c r="A40" s="5" t="s">
        <v>3</v>
      </c>
      <c r="B40" s="28">
        <v>23</v>
      </c>
      <c r="C40" s="4">
        <v>32</v>
      </c>
      <c r="D40" s="4">
        <v>1</v>
      </c>
      <c r="E40" s="9">
        <f t="shared" si="0"/>
        <v>56</v>
      </c>
    </row>
    <row r="41" spans="1:5" ht="15">
      <c r="A41" s="5" t="s">
        <v>2</v>
      </c>
      <c r="B41" s="28">
        <v>31</v>
      </c>
      <c r="C41" s="4">
        <v>47</v>
      </c>
      <c r="D41" s="4">
        <v>0</v>
      </c>
      <c r="E41" s="9">
        <f t="shared" si="0"/>
        <v>78</v>
      </c>
    </row>
    <row r="42" spans="1:5" ht="15">
      <c r="A42" s="5" t="s">
        <v>1</v>
      </c>
      <c r="B42" s="28">
        <v>132</v>
      </c>
      <c r="C42" s="4">
        <v>174</v>
      </c>
      <c r="D42" s="4">
        <v>0</v>
      </c>
      <c r="E42" s="9">
        <f t="shared" si="0"/>
        <v>306</v>
      </c>
    </row>
    <row r="43" spans="1:5" ht="15.75" thickBot="1">
      <c r="A43" s="3" t="s">
        <v>0</v>
      </c>
      <c r="B43" s="30">
        <f>SUM(B9:B42)</f>
        <v>79579</v>
      </c>
      <c r="C43" s="1">
        <f>SUM(C9:C42)</f>
        <v>86945</v>
      </c>
      <c r="D43" s="1">
        <f>SUM(D9:D42)</f>
        <v>95</v>
      </c>
      <c r="E43" s="29">
        <f>SUM(E9:E42)</f>
        <v>166619</v>
      </c>
    </row>
  </sheetData>
  <mergeCells count="1">
    <mergeCell ref="B7:E7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945DA7-9485-4C97-A9CC-9DD32937D59A}">
  <dimension ref="A3:K42"/>
  <sheetViews>
    <sheetView workbookViewId="0" topLeftCell="A1">
      <selection activeCell="K5" sqref="K5"/>
    </sheetView>
  </sheetViews>
  <sheetFormatPr defaultColWidth="11.421875" defaultRowHeight="15"/>
  <cols>
    <col min="1" max="1" width="16.00390625" style="0" customWidth="1"/>
  </cols>
  <sheetData>
    <row r="3" ht="15">
      <c r="D3" s="31" t="s">
        <v>121</v>
      </c>
    </row>
    <row r="4" ht="15">
      <c r="D4" s="32" t="s">
        <v>105</v>
      </c>
    </row>
    <row r="6" ht="15.75" thickBot="1"/>
    <row r="7" spans="2:11" ht="15">
      <c r="B7" s="71" t="s">
        <v>106</v>
      </c>
      <c r="C7" s="71"/>
      <c r="D7" s="71"/>
      <c r="E7" s="71"/>
      <c r="F7" s="71"/>
      <c r="G7" s="71"/>
      <c r="H7" s="71"/>
      <c r="I7" s="71"/>
      <c r="J7" s="71"/>
      <c r="K7" s="71"/>
    </row>
    <row r="8" spans="1:11" ht="30">
      <c r="A8" s="21" t="s">
        <v>80</v>
      </c>
      <c r="B8" s="17" t="s">
        <v>76</v>
      </c>
      <c r="C8" s="16" t="s">
        <v>75</v>
      </c>
      <c r="D8" s="16" t="s">
        <v>74</v>
      </c>
      <c r="E8" s="16" t="s">
        <v>73</v>
      </c>
      <c r="F8" s="16" t="s">
        <v>72</v>
      </c>
      <c r="G8" s="16" t="s">
        <v>71</v>
      </c>
      <c r="H8" s="16" t="s">
        <v>70</v>
      </c>
      <c r="I8" s="16" t="s">
        <v>69</v>
      </c>
      <c r="J8" s="16" t="s">
        <v>68</v>
      </c>
      <c r="K8" s="15" t="s">
        <v>65</v>
      </c>
    </row>
    <row r="9" spans="1:11" ht="15">
      <c r="A9" s="5" t="s">
        <v>6</v>
      </c>
      <c r="B9" s="28">
        <v>25</v>
      </c>
      <c r="C9" s="4">
        <v>26</v>
      </c>
      <c r="D9" s="4">
        <v>23</v>
      </c>
      <c r="E9" s="4">
        <v>17</v>
      </c>
      <c r="F9" s="4">
        <v>20</v>
      </c>
      <c r="G9" s="4">
        <v>29</v>
      </c>
      <c r="H9" s="4">
        <v>34</v>
      </c>
      <c r="I9" s="4">
        <v>41</v>
      </c>
      <c r="J9" s="4">
        <v>27</v>
      </c>
      <c r="K9" s="36">
        <v>242</v>
      </c>
    </row>
    <row r="10" spans="1:11" ht="15">
      <c r="A10" s="5" t="s">
        <v>34</v>
      </c>
      <c r="B10" s="28">
        <v>1187</v>
      </c>
      <c r="C10" s="4">
        <v>2238</v>
      </c>
      <c r="D10" s="4">
        <v>2907</v>
      </c>
      <c r="E10" s="4">
        <v>2992</v>
      </c>
      <c r="F10" s="4">
        <v>3173</v>
      </c>
      <c r="G10" s="4">
        <v>5174</v>
      </c>
      <c r="H10" s="4">
        <v>6536</v>
      </c>
      <c r="I10" s="4">
        <v>7268</v>
      </c>
      <c r="J10" s="4">
        <v>11276</v>
      </c>
      <c r="K10" s="36">
        <v>42751</v>
      </c>
    </row>
    <row r="11" spans="1:11" ht="15">
      <c r="A11" s="5" t="s">
        <v>10</v>
      </c>
      <c r="B11" s="28">
        <v>64</v>
      </c>
      <c r="C11" s="4">
        <v>120</v>
      </c>
      <c r="D11" s="4">
        <v>157</v>
      </c>
      <c r="E11" s="4">
        <v>161</v>
      </c>
      <c r="F11" s="4">
        <v>131</v>
      </c>
      <c r="G11" s="4">
        <v>148</v>
      </c>
      <c r="H11" s="4">
        <v>197</v>
      </c>
      <c r="I11" s="4">
        <v>337</v>
      </c>
      <c r="J11" s="4">
        <v>351</v>
      </c>
      <c r="K11" s="36">
        <v>1666</v>
      </c>
    </row>
    <row r="12" spans="1:11" ht="15">
      <c r="A12" s="5" t="s">
        <v>33</v>
      </c>
      <c r="B12" s="28">
        <v>359</v>
      </c>
      <c r="C12" s="4">
        <v>598</v>
      </c>
      <c r="D12" s="4">
        <v>755</v>
      </c>
      <c r="E12" s="4">
        <v>737</v>
      </c>
      <c r="F12" s="4">
        <v>716</v>
      </c>
      <c r="G12" s="4">
        <v>931</v>
      </c>
      <c r="H12" s="4">
        <v>816</v>
      </c>
      <c r="I12" s="4">
        <v>987</v>
      </c>
      <c r="J12" s="4">
        <v>1809</v>
      </c>
      <c r="K12" s="36">
        <v>7708</v>
      </c>
    </row>
    <row r="13" spans="1:11" ht="15">
      <c r="A13" s="5" t="s">
        <v>32</v>
      </c>
      <c r="B13" s="28">
        <v>1087</v>
      </c>
      <c r="C13" s="4">
        <v>1923</v>
      </c>
      <c r="D13" s="4">
        <v>2666</v>
      </c>
      <c r="E13" s="4">
        <v>2492</v>
      </c>
      <c r="F13" s="4">
        <v>2680</v>
      </c>
      <c r="G13" s="4">
        <v>4062</v>
      </c>
      <c r="H13" s="4">
        <v>5166</v>
      </c>
      <c r="I13" s="4">
        <v>6956</v>
      </c>
      <c r="J13" s="4">
        <v>11858</v>
      </c>
      <c r="K13" s="36">
        <v>38890</v>
      </c>
    </row>
    <row r="14" spans="1:11" ht="15">
      <c r="A14" s="5" t="s">
        <v>31</v>
      </c>
      <c r="B14" s="28">
        <v>399</v>
      </c>
      <c r="C14" s="4">
        <v>631</v>
      </c>
      <c r="D14" s="4">
        <v>713</v>
      </c>
      <c r="E14" s="4">
        <v>655</v>
      </c>
      <c r="F14" s="4">
        <v>667</v>
      </c>
      <c r="G14" s="4">
        <v>763</v>
      </c>
      <c r="H14" s="4">
        <v>765</v>
      </c>
      <c r="I14" s="4">
        <v>954</v>
      </c>
      <c r="J14" s="4">
        <v>1637</v>
      </c>
      <c r="K14" s="36">
        <v>7184</v>
      </c>
    </row>
    <row r="15" spans="1:11" ht="15">
      <c r="A15" s="5" t="s">
        <v>30</v>
      </c>
      <c r="B15" s="28">
        <v>221</v>
      </c>
      <c r="C15" s="4">
        <v>437</v>
      </c>
      <c r="D15" s="4">
        <v>542</v>
      </c>
      <c r="E15" s="4">
        <v>574</v>
      </c>
      <c r="F15" s="4">
        <v>695</v>
      </c>
      <c r="G15" s="4">
        <v>910</v>
      </c>
      <c r="H15" s="4">
        <v>1585</v>
      </c>
      <c r="I15" s="4">
        <v>2451</v>
      </c>
      <c r="J15" s="4">
        <v>3954</v>
      </c>
      <c r="K15" s="36">
        <v>11369</v>
      </c>
    </row>
    <row r="16" spans="1:11" ht="15">
      <c r="A16" s="5" t="s">
        <v>29</v>
      </c>
      <c r="B16" s="28">
        <v>178</v>
      </c>
      <c r="C16" s="4">
        <v>346</v>
      </c>
      <c r="D16" s="4">
        <v>430</v>
      </c>
      <c r="E16" s="4">
        <v>450</v>
      </c>
      <c r="F16" s="4">
        <v>555</v>
      </c>
      <c r="G16" s="4">
        <v>949</v>
      </c>
      <c r="H16" s="4">
        <v>1358</v>
      </c>
      <c r="I16" s="4">
        <v>2016</v>
      </c>
      <c r="J16" s="4">
        <v>2831</v>
      </c>
      <c r="K16" s="36">
        <v>9113</v>
      </c>
    </row>
    <row r="17" spans="1:11" ht="15">
      <c r="A17" s="5" t="s">
        <v>28</v>
      </c>
      <c r="B17" s="28">
        <v>136</v>
      </c>
      <c r="C17" s="4">
        <v>194</v>
      </c>
      <c r="D17" s="4">
        <v>188</v>
      </c>
      <c r="E17" s="4">
        <v>218</v>
      </c>
      <c r="F17" s="4">
        <v>218</v>
      </c>
      <c r="G17" s="4">
        <v>260</v>
      </c>
      <c r="H17" s="4">
        <v>351</v>
      </c>
      <c r="I17" s="4">
        <v>483</v>
      </c>
      <c r="J17" s="4">
        <v>631</v>
      </c>
      <c r="K17" s="36">
        <v>2679</v>
      </c>
    </row>
    <row r="18" spans="1:11" ht="15">
      <c r="A18" s="5" t="s">
        <v>9</v>
      </c>
      <c r="B18" s="28">
        <v>110</v>
      </c>
      <c r="C18" s="4">
        <v>149</v>
      </c>
      <c r="D18" s="4">
        <v>225</v>
      </c>
      <c r="E18" s="4">
        <v>231</v>
      </c>
      <c r="F18" s="4">
        <v>182</v>
      </c>
      <c r="G18" s="4">
        <v>229</v>
      </c>
      <c r="H18" s="4">
        <v>324</v>
      </c>
      <c r="I18" s="4">
        <v>412</v>
      </c>
      <c r="J18" s="4">
        <v>486</v>
      </c>
      <c r="K18" s="36">
        <v>2348</v>
      </c>
    </row>
    <row r="19" spans="1:11" ht="15">
      <c r="A19" s="5" t="s">
        <v>27</v>
      </c>
      <c r="B19" s="28">
        <v>480</v>
      </c>
      <c r="C19" s="4">
        <v>775</v>
      </c>
      <c r="D19" s="4">
        <v>817</v>
      </c>
      <c r="E19" s="4">
        <v>910</v>
      </c>
      <c r="F19" s="4">
        <v>1009</v>
      </c>
      <c r="G19" s="4">
        <v>1580</v>
      </c>
      <c r="H19" s="4">
        <v>2996</v>
      </c>
      <c r="I19" s="4">
        <v>3945</v>
      </c>
      <c r="J19" s="4">
        <v>4889</v>
      </c>
      <c r="K19" s="36">
        <v>17401</v>
      </c>
    </row>
    <row r="20" spans="1:11" ht="15">
      <c r="A20" s="5" t="s">
        <v>26</v>
      </c>
      <c r="B20" s="28">
        <v>267</v>
      </c>
      <c r="C20" s="4">
        <v>453</v>
      </c>
      <c r="D20" s="4">
        <v>528</v>
      </c>
      <c r="E20" s="4">
        <v>519</v>
      </c>
      <c r="F20" s="4">
        <v>521</v>
      </c>
      <c r="G20" s="4">
        <v>615</v>
      </c>
      <c r="H20" s="4">
        <v>768</v>
      </c>
      <c r="I20" s="4">
        <v>890</v>
      </c>
      <c r="J20" s="4">
        <v>1215</v>
      </c>
      <c r="K20" s="36">
        <v>5776</v>
      </c>
    </row>
    <row r="21" spans="1:11" ht="15">
      <c r="A21" s="5" t="s">
        <v>23</v>
      </c>
      <c r="B21" s="28">
        <v>285</v>
      </c>
      <c r="C21" s="4">
        <v>223</v>
      </c>
      <c r="D21" s="4">
        <v>232</v>
      </c>
      <c r="E21" s="4">
        <v>251</v>
      </c>
      <c r="F21" s="4">
        <v>279</v>
      </c>
      <c r="G21" s="4">
        <v>297</v>
      </c>
      <c r="H21" s="4">
        <v>356</v>
      </c>
      <c r="I21" s="4">
        <v>317</v>
      </c>
      <c r="J21" s="4">
        <v>485</v>
      </c>
      <c r="K21" s="36">
        <v>2725</v>
      </c>
    </row>
    <row r="22" spans="1:11" ht="15">
      <c r="A22" s="5" t="s">
        <v>25</v>
      </c>
      <c r="B22" s="28">
        <v>365</v>
      </c>
      <c r="C22" s="4">
        <v>623</v>
      </c>
      <c r="D22" s="4">
        <v>739</v>
      </c>
      <c r="E22" s="4">
        <v>600</v>
      </c>
      <c r="F22" s="4">
        <v>658</v>
      </c>
      <c r="G22" s="4">
        <v>772</v>
      </c>
      <c r="H22" s="4">
        <v>760</v>
      </c>
      <c r="I22" s="4">
        <v>1174</v>
      </c>
      <c r="J22" s="4">
        <v>1891</v>
      </c>
      <c r="K22" s="36">
        <v>7582</v>
      </c>
    </row>
    <row r="23" spans="1:11" ht="15">
      <c r="A23" s="5" t="s">
        <v>24</v>
      </c>
      <c r="B23" s="28">
        <v>491</v>
      </c>
      <c r="C23" s="4">
        <v>916</v>
      </c>
      <c r="D23" s="4">
        <v>1170</v>
      </c>
      <c r="E23" s="4">
        <v>1185</v>
      </c>
      <c r="F23" s="4">
        <v>1357</v>
      </c>
      <c r="G23" s="4">
        <v>1973</v>
      </c>
      <c r="H23" s="4">
        <v>3015</v>
      </c>
      <c r="I23" s="4">
        <v>4215</v>
      </c>
      <c r="J23" s="4">
        <v>6170</v>
      </c>
      <c r="K23" s="36">
        <v>20492</v>
      </c>
    </row>
    <row r="24" spans="1:11" ht="15">
      <c r="A24" s="5" t="s">
        <v>5</v>
      </c>
      <c r="B24" s="28">
        <v>6</v>
      </c>
      <c r="C24" s="4">
        <v>18</v>
      </c>
      <c r="D24" s="4">
        <v>16</v>
      </c>
      <c r="E24" s="4">
        <v>14</v>
      </c>
      <c r="F24" s="4">
        <v>14</v>
      </c>
      <c r="G24" s="4">
        <v>14</v>
      </c>
      <c r="H24" s="4">
        <v>30</v>
      </c>
      <c r="I24" s="4">
        <v>24</v>
      </c>
      <c r="J24" s="4">
        <v>18</v>
      </c>
      <c r="K24" s="36">
        <v>154</v>
      </c>
    </row>
    <row r="25" spans="1:11" ht="15">
      <c r="A25" s="5" t="s">
        <v>4</v>
      </c>
      <c r="B25" s="28">
        <v>22</v>
      </c>
      <c r="C25" s="4">
        <v>52</v>
      </c>
      <c r="D25" s="4">
        <v>42</v>
      </c>
      <c r="E25" s="4">
        <v>43</v>
      </c>
      <c r="F25" s="4">
        <v>61</v>
      </c>
      <c r="G25" s="4">
        <v>59</v>
      </c>
      <c r="H25" s="4">
        <v>84</v>
      </c>
      <c r="I25" s="4">
        <v>95</v>
      </c>
      <c r="J25" s="4">
        <v>76</v>
      </c>
      <c r="K25" s="36">
        <v>534</v>
      </c>
    </row>
    <row r="26" spans="1:11" ht="15">
      <c r="A26" s="5" t="s">
        <v>22</v>
      </c>
      <c r="B26" s="28">
        <v>355</v>
      </c>
      <c r="C26" s="4">
        <v>579</v>
      </c>
      <c r="D26" s="4">
        <v>588</v>
      </c>
      <c r="E26" s="4">
        <v>650</v>
      </c>
      <c r="F26" s="4">
        <v>719</v>
      </c>
      <c r="G26" s="4">
        <v>1010</v>
      </c>
      <c r="H26" s="4">
        <v>1470</v>
      </c>
      <c r="I26" s="4">
        <v>2134</v>
      </c>
      <c r="J26" s="4">
        <v>2793</v>
      </c>
      <c r="K26" s="36">
        <v>10298</v>
      </c>
    </row>
    <row r="27" spans="1:11" ht="15">
      <c r="A27" s="5" t="s">
        <v>21</v>
      </c>
      <c r="B27" s="28">
        <v>317</v>
      </c>
      <c r="C27" s="4">
        <v>340</v>
      </c>
      <c r="D27" s="4">
        <v>293</v>
      </c>
      <c r="E27" s="4">
        <v>261</v>
      </c>
      <c r="F27" s="4">
        <v>289</v>
      </c>
      <c r="G27" s="4">
        <v>352</v>
      </c>
      <c r="H27" s="4">
        <v>372</v>
      </c>
      <c r="I27" s="4">
        <v>389</v>
      </c>
      <c r="J27" s="4">
        <v>566</v>
      </c>
      <c r="K27" s="36">
        <v>3179</v>
      </c>
    </row>
    <row r="28" spans="1:11" ht="15">
      <c r="A28" s="5" t="s">
        <v>20</v>
      </c>
      <c r="B28" s="28">
        <v>256</v>
      </c>
      <c r="C28" s="4">
        <v>458</v>
      </c>
      <c r="D28" s="4">
        <v>522</v>
      </c>
      <c r="E28" s="4">
        <v>477</v>
      </c>
      <c r="F28" s="4">
        <v>515</v>
      </c>
      <c r="G28" s="4">
        <v>595</v>
      </c>
      <c r="H28" s="4">
        <v>534</v>
      </c>
      <c r="I28" s="4">
        <v>679</v>
      </c>
      <c r="J28" s="4">
        <v>1034</v>
      </c>
      <c r="K28" s="36">
        <v>5070</v>
      </c>
    </row>
    <row r="29" spans="1:11" ht="15">
      <c r="A29" s="5" t="s">
        <v>19</v>
      </c>
      <c r="B29" s="28">
        <v>204</v>
      </c>
      <c r="C29" s="4">
        <v>347</v>
      </c>
      <c r="D29" s="4">
        <v>412</v>
      </c>
      <c r="E29" s="4">
        <v>441</v>
      </c>
      <c r="F29" s="4">
        <v>433</v>
      </c>
      <c r="G29" s="4">
        <v>524</v>
      </c>
      <c r="H29" s="4">
        <v>694</v>
      </c>
      <c r="I29" s="4">
        <v>970</v>
      </c>
      <c r="J29" s="4">
        <v>1206</v>
      </c>
      <c r="K29" s="36">
        <v>5231</v>
      </c>
    </row>
    <row r="30" spans="1:11" ht="15">
      <c r="A30" s="5" t="s">
        <v>18</v>
      </c>
      <c r="B30" s="28">
        <v>445</v>
      </c>
      <c r="C30" s="4">
        <v>764</v>
      </c>
      <c r="D30" s="4">
        <v>913</v>
      </c>
      <c r="E30" s="4">
        <v>1026</v>
      </c>
      <c r="F30" s="4">
        <v>1183</v>
      </c>
      <c r="G30" s="4">
        <v>2250</v>
      </c>
      <c r="H30" s="4">
        <v>3672</v>
      </c>
      <c r="I30" s="4">
        <v>5159</v>
      </c>
      <c r="J30" s="4">
        <v>6409</v>
      </c>
      <c r="K30" s="36">
        <v>21821</v>
      </c>
    </row>
    <row r="31" spans="1:11" ht="15">
      <c r="A31" s="5" t="s">
        <v>17</v>
      </c>
      <c r="B31" s="28">
        <v>315</v>
      </c>
      <c r="C31" s="4">
        <v>604</v>
      </c>
      <c r="D31" s="4">
        <v>755</v>
      </c>
      <c r="E31" s="4">
        <v>755</v>
      </c>
      <c r="F31" s="4">
        <v>871</v>
      </c>
      <c r="G31" s="4">
        <v>1178</v>
      </c>
      <c r="H31" s="4">
        <v>1478</v>
      </c>
      <c r="I31" s="4">
        <v>1930</v>
      </c>
      <c r="J31" s="4">
        <v>2710</v>
      </c>
      <c r="K31" s="36">
        <v>10596</v>
      </c>
    </row>
    <row r="32" spans="1:11" ht="15">
      <c r="A32" s="5" t="s">
        <v>8</v>
      </c>
      <c r="B32" s="28">
        <v>122</v>
      </c>
      <c r="C32" s="4">
        <v>184</v>
      </c>
      <c r="D32" s="4">
        <v>183</v>
      </c>
      <c r="E32" s="4">
        <v>233</v>
      </c>
      <c r="F32" s="4">
        <v>261</v>
      </c>
      <c r="G32" s="4">
        <v>304</v>
      </c>
      <c r="H32" s="4">
        <v>471</v>
      </c>
      <c r="I32" s="4">
        <v>675</v>
      </c>
      <c r="J32" s="4">
        <v>746</v>
      </c>
      <c r="K32" s="36">
        <v>3179</v>
      </c>
    </row>
    <row r="33" spans="1:11" ht="15">
      <c r="A33" s="5" t="s">
        <v>16</v>
      </c>
      <c r="B33" s="28">
        <v>79</v>
      </c>
      <c r="C33" s="4">
        <v>176</v>
      </c>
      <c r="D33" s="4">
        <v>239</v>
      </c>
      <c r="E33" s="4">
        <v>267</v>
      </c>
      <c r="F33" s="4">
        <v>313</v>
      </c>
      <c r="G33" s="4">
        <v>466</v>
      </c>
      <c r="H33" s="4">
        <v>722</v>
      </c>
      <c r="I33" s="4">
        <v>952</v>
      </c>
      <c r="J33" s="4">
        <v>1472</v>
      </c>
      <c r="K33" s="36">
        <v>4686</v>
      </c>
    </row>
    <row r="34" spans="1:11" ht="15">
      <c r="A34" s="5" t="s">
        <v>15</v>
      </c>
      <c r="B34" s="28">
        <v>198</v>
      </c>
      <c r="C34" s="4">
        <v>306</v>
      </c>
      <c r="D34" s="4">
        <v>370</v>
      </c>
      <c r="E34" s="4">
        <v>423</v>
      </c>
      <c r="F34" s="4">
        <v>487</v>
      </c>
      <c r="G34" s="4">
        <v>730</v>
      </c>
      <c r="H34" s="4">
        <v>1099</v>
      </c>
      <c r="I34" s="4">
        <v>1609</v>
      </c>
      <c r="J34" s="4">
        <v>2249</v>
      </c>
      <c r="K34" s="36">
        <v>7471</v>
      </c>
    </row>
    <row r="35" spans="1:11" ht="15">
      <c r="A35" s="5" t="s">
        <v>107</v>
      </c>
      <c r="B35" s="28">
        <v>6</v>
      </c>
      <c r="C35" s="4">
        <v>9</v>
      </c>
      <c r="D35" s="4">
        <v>12</v>
      </c>
      <c r="E35" s="4">
        <v>11</v>
      </c>
      <c r="F35" s="4">
        <v>11</v>
      </c>
      <c r="G35" s="4">
        <v>9</v>
      </c>
      <c r="H35" s="4">
        <v>8</v>
      </c>
      <c r="I35" s="4">
        <v>11</v>
      </c>
      <c r="J35" s="4">
        <v>21</v>
      </c>
      <c r="K35" s="36">
        <v>98</v>
      </c>
    </row>
    <row r="36" spans="1:11" ht="15">
      <c r="A36" s="5" t="s">
        <v>14</v>
      </c>
      <c r="B36" s="28">
        <v>380</v>
      </c>
      <c r="C36" s="4">
        <v>767</v>
      </c>
      <c r="D36" s="4">
        <v>960</v>
      </c>
      <c r="E36" s="4">
        <v>1030</v>
      </c>
      <c r="F36" s="4">
        <v>1147</v>
      </c>
      <c r="G36" s="4">
        <v>1657</v>
      </c>
      <c r="H36" s="4">
        <v>2271</v>
      </c>
      <c r="I36" s="4">
        <v>3200</v>
      </c>
      <c r="J36" s="4">
        <v>4723</v>
      </c>
      <c r="K36" s="36">
        <v>16135</v>
      </c>
    </row>
    <row r="37" spans="1:11" ht="15">
      <c r="A37" s="5" t="s">
        <v>13</v>
      </c>
      <c r="B37" s="28">
        <v>259</v>
      </c>
      <c r="C37" s="4">
        <v>382</v>
      </c>
      <c r="D37" s="4">
        <v>395</v>
      </c>
      <c r="E37" s="4">
        <v>417</v>
      </c>
      <c r="F37" s="4">
        <v>398</v>
      </c>
      <c r="G37" s="4">
        <v>506</v>
      </c>
      <c r="H37" s="4">
        <v>566</v>
      </c>
      <c r="I37" s="4">
        <v>699</v>
      </c>
      <c r="J37" s="4">
        <v>1239</v>
      </c>
      <c r="K37" s="36">
        <v>4861</v>
      </c>
    </row>
    <row r="38" spans="1:11" ht="15">
      <c r="A38" s="5" t="s">
        <v>12</v>
      </c>
      <c r="B38" s="28">
        <v>273</v>
      </c>
      <c r="C38" s="4">
        <v>503</v>
      </c>
      <c r="D38" s="4">
        <v>524</v>
      </c>
      <c r="E38" s="4">
        <v>569</v>
      </c>
      <c r="F38" s="4">
        <v>589</v>
      </c>
      <c r="G38" s="4">
        <v>865</v>
      </c>
      <c r="H38" s="4">
        <v>1409</v>
      </c>
      <c r="I38" s="4">
        <v>2124</v>
      </c>
      <c r="J38" s="4">
        <v>3193</v>
      </c>
      <c r="K38" s="36">
        <v>10049</v>
      </c>
    </row>
    <row r="39" spans="1:11" ht="15">
      <c r="A39" s="5" t="s">
        <v>11</v>
      </c>
      <c r="B39" s="28">
        <v>744</v>
      </c>
      <c r="C39" s="4">
        <v>1317</v>
      </c>
      <c r="D39" s="4">
        <v>1819</v>
      </c>
      <c r="E39" s="4">
        <v>1872</v>
      </c>
      <c r="F39" s="4">
        <v>2115</v>
      </c>
      <c r="G39" s="4">
        <v>3320</v>
      </c>
      <c r="H39" s="4">
        <v>4673</v>
      </c>
      <c r="I39" s="4">
        <v>6500</v>
      </c>
      <c r="J39" s="4">
        <v>10234</v>
      </c>
      <c r="K39" s="36">
        <v>32594</v>
      </c>
    </row>
    <row r="40" spans="1:11" ht="15">
      <c r="A40" s="5" t="s">
        <v>3</v>
      </c>
      <c r="B40" s="28">
        <v>6</v>
      </c>
      <c r="C40" s="4">
        <v>16</v>
      </c>
      <c r="D40" s="4">
        <v>9</v>
      </c>
      <c r="E40" s="4">
        <v>11</v>
      </c>
      <c r="F40" s="4">
        <v>18</v>
      </c>
      <c r="G40" s="4">
        <v>28</v>
      </c>
      <c r="H40" s="4">
        <v>19</v>
      </c>
      <c r="I40" s="4">
        <v>28</v>
      </c>
      <c r="J40" s="4">
        <v>14</v>
      </c>
      <c r="K40" s="36">
        <v>149</v>
      </c>
    </row>
    <row r="41" spans="1:11" ht="15">
      <c r="A41" s="5" t="s">
        <v>2</v>
      </c>
      <c r="B41" s="28">
        <v>17</v>
      </c>
      <c r="C41" s="4">
        <v>25</v>
      </c>
      <c r="D41" s="4">
        <v>24</v>
      </c>
      <c r="E41" s="4">
        <v>23</v>
      </c>
      <c r="F41" s="4">
        <v>27</v>
      </c>
      <c r="G41" s="4">
        <v>24</v>
      </c>
      <c r="H41" s="4">
        <v>56</v>
      </c>
      <c r="I41" s="4">
        <v>43</v>
      </c>
      <c r="J41" s="4">
        <v>50</v>
      </c>
      <c r="K41" s="36">
        <v>289</v>
      </c>
    </row>
    <row r="42" spans="1:11" ht="15.75" thickBot="1">
      <c r="A42" s="3" t="s">
        <v>0</v>
      </c>
      <c r="B42" s="37">
        <v>9658</v>
      </c>
      <c r="C42" s="38">
        <v>16499</v>
      </c>
      <c r="D42" s="38">
        <v>20168</v>
      </c>
      <c r="E42" s="38">
        <v>20515</v>
      </c>
      <c r="F42" s="38">
        <v>22312</v>
      </c>
      <c r="G42" s="38">
        <v>32583</v>
      </c>
      <c r="H42" s="38">
        <v>44655</v>
      </c>
      <c r="I42" s="38">
        <v>59667</v>
      </c>
      <c r="J42" s="38">
        <v>88263</v>
      </c>
      <c r="K42" s="39">
        <v>314320</v>
      </c>
    </row>
  </sheetData>
  <mergeCells count="1">
    <mergeCell ref="B7:K7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90BD2D-297F-4819-91D5-1760411AE855}">
  <dimension ref="A2:M43"/>
  <sheetViews>
    <sheetView workbookViewId="0" topLeftCell="A1">
      <selection activeCell="K5" sqref="K5"/>
    </sheetView>
  </sheetViews>
  <sheetFormatPr defaultColWidth="11.421875" defaultRowHeight="15"/>
  <cols>
    <col min="1" max="1" width="15.8515625" style="0" customWidth="1"/>
  </cols>
  <sheetData>
    <row r="2" ht="15">
      <c r="D2" s="31" t="s">
        <v>122</v>
      </c>
    </row>
    <row r="3" ht="15">
      <c r="D3" s="32" t="s">
        <v>109</v>
      </c>
    </row>
    <row r="6" ht="15.75" thickBot="1"/>
    <row r="7" spans="2:13" ht="15">
      <c r="B7" s="72" t="s">
        <v>108</v>
      </c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</row>
    <row r="8" spans="1:13" ht="30">
      <c r="A8" s="21" t="s">
        <v>80</v>
      </c>
      <c r="B8" s="12" t="s">
        <v>76</v>
      </c>
      <c r="C8" s="11" t="s">
        <v>75</v>
      </c>
      <c r="D8" s="11" t="s">
        <v>74</v>
      </c>
      <c r="E8" s="11" t="s">
        <v>73</v>
      </c>
      <c r="F8" s="11" t="s">
        <v>72</v>
      </c>
      <c r="G8" s="11" t="s">
        <v>71</v>
      </c>
      <c r="H8" s="11" t="s">
        <v>70</v>
      </c>
      <c r="I8" s="11" t="s">
        <v>69</v>
      </c>
      <c r="J8" s="11" t="s">
        <v>68</v>
      </c>
      <c r="K8" s="11" t="s">
        <v>67</v>
      </c>
      <c r="L8" s="11" t="s">
        <v>66</v>
      </c>
      <c r="M8" s="10" t="s">
        <v>43</v>
      </c>
    </row>
    <row r="9" spans="1:13" ht="15">
      <c r="A9" s="5" t="s">
        <v>34</v>
      </c>
      <c r="B9" s="28">
        <v>326</v>
      </c>
      <c r="C9" s="4">
        <v>1399</v>
      </c>
      <c r="D9" s="4">
        <v>2646</v>
      </c>
      <c r="E9" s="4">
        <v>2232</v>
      </c>
      <c r="F9" s="4">
        <v>1700</v>
      </c>
      <c r="G9" s="4">
        <v>2221</v>
      </c>
      <c r="H9" s="4">
        <v>2783</v>
      </c>
      <c r="I9" s="4">
        <v>2138</v>
      </c>
      <c r="J9" s="4">
        <v>3808</v>
      </c>
      <c r="K9" s="4">
        <v>3</v>
      </c>
      <c r="L9" s="4">
        <v>71</v>
      </c>
      <c r="M9" s="36">
        <f>SUM(B9:L9)</f>
        <v>19327</v>
      </c>
    </row>
    <row r="10" spans="1:13" ht="15">
      <c r="A10" s="5" t="s">
        <v>33</v>
      </c>
      <c r="B10" s="28">
        <v>112</v>
      </c>
      <c r="C10" s="4">
        <v>454</v>
      </c>
      <c r="D10" s="4">
        <v>689</v>
      </c>
      <c r="E10" s="4">
        <v>528</v>
      </c>
      <c r="F10" s="4">
        <v>453</v>
      </c>
      <c r="G10" s="4">
        <v>463</v>
      </c>
      <c r="H10" s="4">
        <v>338</v>
      </c>
      <c r="I10" s="4">
        <v>290</v>
      </c>
      <c r="J10" s="4">
        <v>802</v>
      </c>
      <c r="K10" s="4">
        <v>0</v>
      </c>
      <c r="L10" s="4">
        <v>25</v>
      </c>
      <c r="M10" s="36">
        <f>SUM(B10:L10)</f>
        <v>4154</v>
      </c>
    </row>
    <row r="11" spans="1:13" ht="15">
      <c r="A11" s="5" t="s">
        <v>32</v>
      </c>
      <c r="B11" s="28">
        <v>516</v>
      </c>
      <c r="C11" s="4">
        <v>1584</v>
      </c>
      <c r="D11" s="4">
        <v>3114</v>
      </c>
      <c r="E11" s="4">
        <v>2529</v>
      </c>
      <c r="F11" s="4">
        <v>2054</v>
      </c>
      <c r="G11" s="4">
        <v>2881</v>
      </c>
      <c r="H11" s="4">
        <v>4334</v>
      </c>
      <c r="I11" s="4">
        <v>5640</v>
      </c>
      <c r="J11" s="4">
        <v>15514</v>
      </c>
      <c r="K11" s="4">
        <v>13</v>
      </c>
      <c r="L11" s="4">
        <v>246</v>
      </c>
      <c r="M11" s="36">
        <f aca="true" t="shared" si="0" ref="M11:M42">SUM(B11:L11)</f>
        <v>38425</v>
      </c>
    </row>
    <row r="12" spans="1:13" ht="15">
      <c r="A12" s="5" t="s">
        <v>31</v>
      </c>
      <c r="B12" s="28">
        <v>156</v>
      </c>
      <c r="C12" s="4">
        <v>492</v>
      </c>
      <c r="D12" s="4">
        <v>672</v>
      </c>
      <c r="E12" s="4">
        <v>509</v>
      </c>
      <c r="F12" s="4">
        <v>386</v>
      </c>
      <c r="G12" s="4">
        <v>386</v>
      </c>
      <c r="H12" s="4">
        <v>354</v>
      </c>
      <c r="I12" s="4">
        <v>303</v>
      </c>
      <c r="J12" s="4">
        <v>603</v>
      </c>
      <c r="K12" s="4">
        <v>4</v>
      </c>
      <c r="L12" s="4">
        <v>14</v>
      </c>
      <c r="M12" s="36">
        <f t="shared" si="0"/>
        <v>3879</v>
      </c>
    </row>
    <row r="13" spans="1:13" ht="15">
      <c r="A13" s="5" t="s">
        <v>30</v>
      </c>
      <c r="B13" s="28">
        <v>80</v>
      </c>
      <c r="C13" s="4">
        <v>372</v>
      </c>
      <c r="D13" s="4">
        <v>595</v>
      </c>
      <c r="E13" s="4">
        <v>417</v>
      </c>
      <c r="F13" s="4">
        <v>345</v>
      </c>
      <c r="G13" s="4">
        <v>445</v>
      </c>
      <c r="H13" s="4">
        <v>646</v>
      </c>
      <c r="I13" s="4">
        <v>840</v>
      </c>
      <c r="J13" s="4">
        <v>1873</v>
      </c>
      <c r="K13" s="4">
        <v>1</v>
      </c>
      <c r="L13" s="4">
        <v>30</v>
      </c>
      <c r="M13" s="36">
        <f t="shared" si="0"/>
        <v>5644</v>
      </c>
    </row>
    <row r="14" spans="1:13" ht="15">
      <c r="A14" s="5" t="s">
        <v>29</v>
      </c>
      <c r="B14" s="28">
        <v>55</v>
      </c>
      <c r="C14" s="4">
        <v>282</v>
      </c>
      <c r="D14" s="4">
        <v>413</v>
      </c>
      <c r="E14" s="4">
        <v>305</v>
      </c>
      <c r="F14" s="4">
        <v>250</v>
      </c>
      <c r="G14" s="4">
        <v>314</v>
      </c>
      <c r="H14" s="4">
        <v>393</v>
      </c>
      <c r="I14" s="4">
        <v>462</v>
      </c>
      <c r="J14" s="4">
        <v>721</v>
      </c>
      <c r="K14" s="4">
        <v>1</v>
      </c>
      <c r="L14" s="4">
        <v>16</v>
      </c>
      <c r="M14" s="36">
        <f t="shared" si="0"/>
        <v>3212</v>
      </c>
    </row>
    <row r="15" spans="1:13" ht="15">
      <c r="A15" s="5" t="s">
        <v>28</v>
      </c>
      <c r="B15" s="28">
        <v>17</v>
      </c>
      <c r="C15" s="4">
        <v>114</v>
      </c>
      <c r="D15" s="4">
        <v>204</v>
      </c>
      <c r="E15" s="4">
        <v>144</v>
      </c>
      <c r="F15" s="4">
        <v>100</v>
      </c>
      <c r="G15" s="4">
        <v>106</v>
      </c>
      <c r="H15" s="4">
        <v>129</v>
      </c>
      <c r="I15" s="4">
        <v>159</v>
      </c>
      <c r="J15" s="4">
        <v>384</v>
      </c>
      <c r="K15" s="4">
        <v>1</v>
      </c>
      <c r="L15" s="4">
        <v>4</v>
      </c>
      <c r="M15" s="36">
        <f t="shared" si="0"/>
        <v>1362</v>
      </c>
    </row>
    <row r="16" spans="1:13" ht="15">
      <c r="A16" s="5" t="s">
        <v>27</v>
      </c>
      <c r="B16" s="28">
        <v>62</v>
      </c>
      <c r="C16" s="4">
        <v>256</v>
      </c>
      <c r="D16" s="4">
        <v>381</v>
      </c>
      <c r="E16" s="4">
        <v>341</v>
      </c>
      <c r="F16" s="4">
        <v>264</v>
      </c>
      <c r="G16" s="4">
        <v>291</v>
      </c>
      <c r="H16" s="4">
        <v>755</v>
      </c>
      <c r="I16" s="4">
        <v>644</v>
      </c>
      <c r="J16" s="4">
        <v>1100</v>
      </c>
      <c r="K16" s="4">
        <v>2</v>
      </c>
      <c r="L16" s="4">
        <v>34</v>
      </c>
      <c r="M16" s="36">
        <f t="shared" si="0"/>
        <v>4130</v>
      </c>
    </row>
    <row r="17" spans="1:13" ht="15">
      <c r="A17" s="5" t="s">
        <v>26</v>
      </c>
      <c r="B17" s="28">
        <v>70</v>
      </c>
      <c r="C17" s="4">
        <v>313</v>
      </c>
      <c r="D17" s="4">
        <v>523</v>
      </c>
      <c r="E17" s="4">
        <v>396</v>
      </c>
      <c r="F17" s="4">
        <v>348</v>
      </c>
      <c r="G17" s="4">
        <v>339</v>
      </c>
      <c r="H17" s="4">
        <v>358</v>
      </c>
      <c r="I17" s="4">
        <v>450</v>
      </c>
      <c r="J17" s="4">
        <v>899</v>
      </c>
      <c r="K17" s="4">
        <v>3</v>
      </c>
      <c r="L17" s="4">
        <v>14</v>
      </c>
      <c r="M17" s="36">
        <f t="shared" si="0"/>
        <v>3713</v>
      </c>
    </row>
    <row r="18" spans="1:13" ht="15">
      <c r="A18" s="5" t="s">
        <v>25</v>
      </c>
      <c r="B18" s="28">
        <v>56</v>
      </c>
      <c r="C18" s="4">
        <v>228</v>
      </c>
      <c r="D18" s="4">
        <v>470</v>
      </c>
      <c r="E18" s="4">
        <v>443</v>
      </c>
      <c r="F18" s="4">
        <v>385</v>
      </c>
      <c r="G18" s="4">
        <v>415</v>
      </c>
      <c r="H18" s="4">
        <v>309</v>
      </c>
      <c r="I18" s="4">
        <v>310</v>
      </c>
      <c r="J18" s="4">
        <v>1261</v>
      </c>
      <c r="K18" s="4">
        <v>2</v>
      </c>
      <c r="L18" s="4">
        <v>30</v>
      </c>
      <c r="M18" s="36">
        <f t="shared" si="0"/>
        <v>3909</v>
      </c>
    </row>
    <row r="19" spans="1:13" ht="15">
      <c r="A19" s="5" t="s">
        <v>24</v>
      </c>
      <c r="B19" s="28">
        <v>140</v>
      </c>
      <c r="C19" s="4">
        <v>478</v>
      </c>
      <c r="D19" s="4">
        <v>859</v>
      </c>
      <c r="E19" s="4">
        <v>660</v>
      </c>
      <c r="F19" s="4">
        <v>498</v>
      </c>
      <c r="G19" s="4">
        <v>583</v>
      </c>
      <c r="H19" s="4">
        <v>723</v>
      </c>
      <c r="I19" s="4">
        <v>752</v>
      </c>
      <c r="J19" s="4">
        <v>1691</v>
      </c>
      <c r="K19" s="4">
        <v>2</v>
      </c>
      <c r="L19" s="4">
        <v>44</v>
      </c>
      <c r="M19" s="36">
        <f t="shared" si="0"/>
        <v>6430</v>
      </c>
    </row>
    <row r="20" spans="1:13" ht="15">
      <c r="A20" s="5" t="s">
        <v>23</v>
      </c>
      <c r="B20" s="28">
        <v>16</v>
      </c>
      <c r="C20" s="4">
        <v>63</v>
      </c>
      <c r="D20" s="4">
        <v>75</v>
      </c>
      <c r="E20" s="4">
        <v>80</v>
      </c>
      <c r="F20" s="4">
        <v>46</v>
      </c>
      <c r="G20" s="4">
        <v>32</v>
      </c>
      <c r="H20" s="4">
        <v>50</v>
      </c>
      <c r="I20" s="4">
        <v>39</v>
      </c>
      <c r="J20" s="4">
        <v>94</v>
      </c>
      <c r="K20" s="4">
        <v>0</v>
      </c>
      <c r="L20" s="4">
        <v>5</v>
      </c>
      <c r="M20" s="36">
        <f t="shared" si="0"/>
        <v>500</v>
      </c>
    </row>
    <row r="21" spans="1:13" ht="15">
      <c r="A21" s="5" t="s">
        <v>22</v>
      </c>
      <c r="B21" s="28">
        <v>179</v>
      </c>
      <c r="C21" s="4">
        <v>565</v>
      </c>
      <c r="D21" s="4">
        <v>807</v>
      </c>
      <c r="E21" s="4">
        <v>574</v>
      </c>
      <c r="F21" s="4">
        <v>401</v>
      </c>
      <c r="G21" s="4">
        <v>535</v>
      </c>
      <c r="H21" s="4">
        <v>826</v>
      </c>
      <c r="I21" s="4">
        <v>1147</v>
      </c>
      <c r="J21" s="4">
        <v>1831</v>
      </c>
      <c r="K21" s="4">
        <v>2</v>
      </c>
      <c r="L21" s="4">
        <v>32</v>
      </c>
      <c r="M21" s="36">
        <f t="shared" si="0"/>
        <v>6899</v>
      </c>
    </row>
    <row r="22" spans="1:13" ht="15">
      <c r="A22" s="5" t="s">
        <v>21</v>
      </c>
      <c r="B22" s="28">
        <v>26</v>
      </c>
      <c r="C22" s="4">
        <v>102</v>
      </c>
      <c r="D22" s="4">
        <v>172</v>
      </c>
      <c r="E22" s="4">
        <v>142</v>
      </c>
      <c r="F22" s="4">
        <v>148</v>
      </c>
      <c r="G22" s="4">
        <v>133</v>
      </c>
      <c r="H22" s="4">
        <v>143</v>
      </c>
      <c r="I22" s="4">
        <v>146</v>
      </c>
      <c r="J22" s="4">
        <v>361</v>
      </c>
      <c r="K22" s="4">
        <v>0</v>
      </c>
      <c r="L22" s="4">
        <v>9</v>
      </c>
      <c r="M22" s="36">
        <f t="shared" si="0"/>
        <v>1382</v>
      </c>
    </row>
    <row r="23" spans="1:13" ht="15">
      <c r="A23" s="5" t="s">
        <v>20</v>
      </c>
      <c r="B23" s="28">
        <v>95</v>
      </c>
      <c r="C23" s="4">
        <v>328</v>
      </c>
      <c r="D23" s="4">
        <v>537</v>
      </c>
      <c r="E23" s="4">
        <v>380</v>
      </c>
      <c r="F23" s="4">
        <v>320</v>
      </c>
      <c r="G23" s="4">
        <v>326</v>
      </c>
      <c r="H23" s="4">
        <v>318</v>
      </c>
      <c r="I23" s="4">
        <v>295</v>
      </c>
      <c r="J23" s="4">
        <v>645</v>
      </c>
      <c r="K23" s="4">
        <v>1</v>
      </c>
      <c r="L23" s="4">
        <v>18</v>
      </c>
      <c r="M23" s="36">
        <f t="shared" si="0"/>
        <v>3263</v>
      </c>
    </row>
    <row r="24" spans="1:13" ht="15">
      <c r="A24" s="5" t="s">
        <v>19</v>
      </c>
      <c r="B24" s="28">
        <v>72</v>
      </c>
      <c r="C24" s="4">
        <v>266</v>
      </c>
      <c r="D24" s="4">
        <v>407</v>
      </c>
      <c r="E24" s="4">
        <v>279</v>
      </c>
      <c r="F24" s="4">
        <v>204</v>
      </c>
      <c r="G24" s="4">
        <v>185</v>
      </c>
      <c r="H24" s="4">
        <v>208</v>
      </c>
      <c r="I24" s="4">
        <v>257</v>
      </c>
      <c r="J24" s="4">
        <v>566</v>
      </c>
      <c r="K24" s="4">
        <v>2</v>
      </c>
      <c r="L24" s="4">
        <v>14</v>
      </c>
      <c r="M24" s="36">
        <f t="shared" si="0"/>
        <v>2460</v>
      </c>
    </row>
    <row r="25" spans="1:13" ht="15">
      <c r="A25" s="5" t="s">
        <v>18</v>
      </c>
      <c r="B25" s="28">
        <v>82</v>
      </c>
      <c r="C25" s="4">
        <v>370</v>
      </c>
      <c r="D25" s="4">
        <v>727</v>
      </c>
      <c r="E25" s="4">
        <v>524</v>
      </c>
      <c r="F25" s="4">
        <v>506</v>
      </c>
      <c r="G25" s="4">
        <v>584</v>
      </c>
      <c r="H25" s="4">
        <v>1338</v>
      </c>
      <c r="I25" s="4">
        <v>1586</v>
      </c>
      <c r="J25" s="4">
        <v>2909</v>
      </c>
      <c r="K25" s="4">
        <v>6</v>
      </c>
      <c r="L25" s="4">
        <v>46</v>
      </c>
      <c r="M25" s="36">
        <f t="shared" si="0"/>
        <v>8678</v>
      </c>
    </row>
    <row r="26" spans="1:13" ht="15">
      <c r="A26" s="5" t="s">
        <v>17</v>
      </c>
      <c r="B26" s="28">
        <v>80</v>
      </c>
      <c r="C26" s="4">
        <v>342</v>
      </c>
      <c r="D26" s="4">
        <v>551</v>
      </c>
      <c r="E26" s="4">
        <v>435</v>
      </c>
      <c r="F26" s="4">
        <v>330</v>
      </c>
      <c r="G26" s="4">
        <v>368</v>
      </c>
      <c r="H26" s="4">
        <v>391</v>
      </c>
      <c r="I26" s="4">
        <v>501</v>
      </c>
      <c r="J26" s="4">
        <v>1381</v>
      </c>
      <c r="K26" s="4">
        <v>1</v>
      </c>
      <c r="L26" s="4">
        <v>27</v>
      </c>
      <c r="M26" s="36">
        <f t="shared" si="0"/>
        <v>4407</v>
      </c>
    </row>
    <row r="27" spans="1:13" ht="15">
      <c r="A27" s="5" t="s">
        <v>16</v>
      </c>
      <c r="B27" s="28">
        <v>32</v>
      </c>
      <c r="C27" s="4">
        <v>194</v>
      </c>
      <c r="D27" s="4">
        <v>275</v>
      </c>
      <c r="E27" s="4">
        <v>211</v>
      </c>
      <c r="F27" s="4">
        <v>175</v>
      </c>
      <c r="G27" s="4">
        <v>186</v>
      </c>
      <c r="H27" s="4">
        <v>391</v>
      </c>
      <c r="I27" s="4">
        <v>513</v>
      </c>
      <c r="J27" s="4">
        <v>936</v>
      </c>
      <c r="K27" s="4">
        <v>0</v>
      </c>
      <c r="L27" s="4">
        <v>8</v>
      </c>
      <c r="M27" s="36">
        <f t="shared" si="0"/>
        <v>2921</v>
      </c>
    </row>
    <row r="28" spans="1:13" ht="15">
      <c r="A28" s="5" t="s">
        <v>15</v>
      </c>
      <c r="B28" s="28">
        <v>115</v>
      </c>
      <c r="C28" s="4">
        <v>306</v>
      </c>
      <c r="D28" s="4">
        <v>474</v>
      </c>
      <c r="E28" s="4">
        <v>351</v>
      </c>
      <c r="F28" s="4">
        <v>294</v>
      </c>
      <c r="G28" s="4">
        <v>325</v>
      </c>
      <c r="H28" s="4">
        <v>438</v>
      </c>
      <c r="I28" s="4">
        <v>599</v>
      </c>
      <c r="J28" s="4">
        <v>935</v>
      </c>
      <c r="K28" s="4">
        <v>1</v>
      </c>
      <c r="L28" s="4">
        <v>14</v>
      </c>
      <c r="M28" s="36">
        <f t="shared" si="0"/>
        <v>3852</v>
      </c>
    </row>
    <row r="29" spans="1:13" ht="15">
      <c r="A29" s="5" t="s">
        <v>14</v>
      </c>
      <c r="B29" s="28">
        <v>132</v>
      </c>
      <c r="C29" s="4">
        <v>543</v>
      </c>
      <c r="D29" s="4">
        <v>1044</v>
      </c>
      <c r="E29" s="4">
        <v>887</v>
      </c>
      <c r="F29" s="4">
        <v>625</v>
      </c>
      <c r="G29" s="4">
        <v>749</v>
      </c>
      <c r="H29" s="4">
        <v>887</v>
      </c>
      <c r="I29" s="4">
        <v>1130</v>
      </c>
      <c r="J29" s="4">
        <v>2566</v>
      </c>
      <c r="K29" s="4">
        <v>2</v>
      </c>
      <c r="L29" s="4">
        <v>46</v>
      </c>
      <c r="M29" s="36">
        <f t="shared" si="0"/>
        <v>8611</v>
      </c>
    </row>
    <row r="30" spans="1:13" ht="15">
      <c r="A30" s="5" t="s">
        <v>13</v>
      </c>
      <c r="B30" s="28">
        <v>48</v>
      </c>
      <c r="C30" s="4">
        <v>263</v>
      </c>
      <c r="D30" s="4">
        <v>436</v>
      </c>
      <c r="E30" s="4">
        <v>269</v>
      </c>
      <c r="F30" s="4">
        <v>240</v>
      </c>
      <c r="G30" s="4">
        <v>254</v>
      </c>
      <c r="H30" s="4">
        <v>247</v>
      </c>
      <c r="I30" s="4">
        <v>231</v>
      </c>
      <c r="J30" s="4">
        <v>615</v>
      </c>
      <c r="K30" s="4">
        <v>0</v>
      </c>
      <c r="L30" s="4">
        <v>15</v>
      </c>
      <c r="M30" s="36">
        <f t="shared" si="0"/>
        <v>2618</v>
      </c>
    </row>
    <row r="31" spans="1:13" ht="15">
      <c r="A31" s="5" t="s">
        <v>12</v>
      </c>
      <c r="B31" s="28">
        <v>96</v>
      </c>
      <c r="C31" s="4">
        <v>364</v>
      </c>
      <c r="D31" s="4">
        <v>554</v>
      </c>
      <c r="E31" s="4">
        <v>485</v>
      </c>
      <c r="F31" s="4">
        <v>351</v>
      </c>
      <c r="G31" s="4">
        <v>397</v>
      </c>
      <c r="H31" s="4">
        <v>639</v>
      </c>
      <c r="I31" s="4">
        <v>736</v>
      </c>
      <c r="J31" s="4">
        <v>1670</v>
      </c>
      <c r="K31" s="4">
        <v>3</v>
      </c>
      <c r="L31" s="4">
        <v>42</v>
      </c>
      <c r="M31" s="36">
        <f t="shared" si="0"/>
        <v>5337</v>
      </c>
    </row>
    <row r="32" spans="1:13" ht="15">
      <c r="A32" s="5" t="s">
        <v>11</v>
      </c>
      <c r="B32" s="28">
        <v>239</v>
      </c>
      <c r="C32" s="4">
        <v>808</v>
      </c>
      <c r="D32" s="4">
        <v>1538</v>
      </c>
      <c r="E32" s="4">
        <v>1450</v>
      </c>
      <c r="F32" s="4">
        <v>1090</v>
      </c>
      <c r="G32" s="4">
        <v>1450</v>
      </c>
      <c r="H32" s="4">
        <v>1828</v>
      </c>
      <c r="I32" s="4">
        <v>2177</v>
      </c>
      <c r="J32" s="4">
        <v>5201</v>
      </c>
      <c r="K32" s="4">
        <v>9</v>
      </c>
      <c r="L32" s="4">
        <v>114</v>
      </c>
      <c r="M32" s="36">
        <f t="shared" si="0"/>
        <v>15904</v>
      </c>
    </row>
    <row r="33" spans="1:13" ht="15">
      <c r="A33" s="5" t="s">
        <v>10</v>
      </c>
      <c r="B33" s="28">
        <v>20</v>
      </c>
      <c r="C33" s="4">
        <v>82</v>
      </c>
      <c r="D33" s="4">
        <v>138</v>
      </c>
      <c r="E33" s="4">
        <v>157</v>
      </c>
      <c r="F33" s="4">
        <v>77</v>
      </c>
      <c r="G33" s="4">
        <v>75</v>
      </c>
      <c r="H33" s="4">
        <v>72</v>
      </c>
      <c r="I33" s="4">
        <v>100</v>
      </c>
      <c r="J33" s="4">
        <v>224</v>
      </c>
      <c r="K33" s="4">
        <v>0</v>
      </c>
      <c r="L33" s="4">
        <v>3</v>
      </c>
      <c r="M33" s="36">
        <f t="shared" si="0"/>
        <v>948</v>
      </c>
    </row>
    <row r="34" spans="1:13" ht="15">
      <c r="A34" s="5" t="s">
        <v>9</v>
      </c>
      <c r="B34" s="28">
        <v>43</v>
      </c>
      <c r="C34" s="4">
        <v>157</v>
      </c>
      <c r="D34" s="4">
        <v>328</v>
      </c>
      <c r="E34" s="4">
        <v>209</v>
      </c>
      <c r="F34" s="4">
        <v>151</v>
      </c>
      <c r="G34" s="4">
        <v>123</v>
      </c>
      <c r="H34" s="4">
        <v>244</v>
      </c>
      <c r="I34" s="4">
        <v>270</v>
      </c>
      <c r="J34" s="4">
        <v>509</v>
      </c>
      <c r="K34" s="4">
        <v>1</v>
      </c>
      <c r="L34" s="4">
        <v>14</v>
      </c>
      <c r="M34" s="36">
        <f t="shared" si="0"/>
        <v>2049</v>
      </c>
    </row>
    <row r="35" spans="1:13" ht="15">
      <c r="A35" s="5" t="s">
        <v>8</v>
      </c>
      <c r="B35" s="28">
        <v>20</v>
      </c>
      <c r="C35" s="4">
        <v>83</v>
      </c>
      <c r="D35" s="4">
        <v>196</v>
      </c>
      <c r="E35" s="4">
        <v>114</v>
      </c>
      <c r="F35" s="4">
        <v>95</v>
      </c>
      <c r="G35" s="4">
        <v>106</v>
      </c>
      <c r="H35" s="4">
        <v>183</v>
      </c>
      <c r="I35" s="4">
        <v>255</v>
      </c>
      <c r="J35" s="4">
        <v>427</v>
      </c>
      <c r="K35" s="4">
        <v>1</v>
      </c>
      <c r="L35" s="4">
        <v>12</v>
      </c>
      <c r="M35" s="36">
        <f t="shared" si="0"/>
        <v>1492</v>
      </c>
    </row>
    <row r="36" spans="1:13" ht="15">
      <c r="A36" s="5" t="s">
        <v>7</v>
      </c>
      <c r="B36" s="28">
        <v>0</v>
      </c>
      <c r="C36" s="4">
        <v>7</v>
      </c>
      <c r="D36" s="4">
        <v>22</v>
      </c>
      <c r="E36" s="4">
        <v>21</v>
      </c>
      <c r="F36" s="4">
        <v>26</v>
      </c>
      <c r="G36" s="4">
        <v>22</v>
      </c>
      <c r="H36" s="4">
        <v>13</v>
      </c>
      <c r="I36" s="4">
        <v>16</v>
      </c>
      <c r="J36" s="4">
        <v>33</v>
      </c>
      <c r="K36" s="4">
        <v>0</v>
      </c>
      <c r="L36" s="4">
        <v>2</v>
      </c>
      <c r="M36" s="36">
        <f t="shared" si="0"/>
        <v>162</v>
      </c>
    </row>
    <row r="37" spans="1:13" ht="15">
      <c r="A37" s="5" t="s">
        <v>6</v>
      </c>
      <c r="B37" s="28">
        <v>12</v>
      </c>
      <c r="C37" s="4">
        <v>29</v>
      </c>
      <c r="D37" s="4">
        <v>40</v>
      </c>
      <c r="E37" s="4">
        <v>17</v>
      </c>
      <c r="F37" s="4">
        <v>16</v>
      </c>
      <c r="G37" s="4">
        <v>23</v>
      </c>
      <c r="H37" s="4">
        <v>11</v>
      </c>
      <c r="I37" s="4">
        <v>16</v>
      </c>
      <c r="J37" s="4">
        <v>36</v>
      </c>
      <c r="K37" s="4">
        <v>0</v>
      </c>
      <c r="L37" s="4">
        <v>2</v>
      </c>
      <c r="M37" s="36">
        <f t="shared" si="0"/>
        <v>202</v>
      </c>
    </row>
    <row r="38" spans="1:13" ht="15">
      <c r="A38" s="5" t="s">
        <v>5</v>
      </c>
      <c r="B38" s="28">
        <v>6</v>
      </c>
      <c r="C38" s="4">
        <v>26</v>
      </c>
      <c r="D38" s="4">
        <v>13</v>
      </c>
      <c r="E38" s="4">
        <v>2</v>
      </c>
      <c r="F38" s="4">
        <v>7</v>
      </c>
      <c r="G38" s="4">
        <v>3</v>
      </c>
      <c r="H38" s="4">
        <v>1</v>
      </c>
      <c r="I38" s="4">
        <v>3</v>
      </c>
      <c r="J38" s="4">
        <v>2</v>
      </c>
      <c r="K38" s="4">
        <v>0</v>
      </c>
      <c r="L38" s="4">
        <v>0</v>
      </c>
      <c r="M38" s="36">
        <f t="shared" si="0"/>
        <v>63</v>
      </c>
    </row>
    <row r="39" spans="1:13" ht="15">
      <c r="A39" s="5" t="s">
        <v>4</v>
      </c>
      <c r="B39" s="28">
        <v>4</v>
      </c>
      <c r="C39" s="4">
        <v>21</v>
      </c>
      <c r="D39" s="4">
        <v>40</v>
      </c>
      <c r="E39" s="4">
        <v>26</v>
      </c>
      <c r="F39" s="4">
        <v>17</v>
      </c>
      <c r="G39" s="4">
        <v>21</v>
      </c>
      <c r="H39" s="4">
        <v>16</v>
      </c>
      <c r="I39" s="4">
        <v>26</v>
      </c>
      <c r="J39" s="4">
        <v>73</v>
      </c>
      <c r="K39" s="4">
        <v>1</v>
      </c>
      <c r="L39" s="4">
        <v>1</v>
      </c>
      <c r="M39" s="36">
        <f t="shared" si="0"/>
        <v>246</v>
      </c>
    </row>
    <row r="40" spans="1:13" ht="15">
      <c r="A40" s="5" t="s">
        <v>3</v>
      </c>
      <c r="B40" s="28">
        <v>3</v>
      </c>
      <c r="C40" s="4">
        <v>13</v>
      </c>
      <c r="D40" s="4">
        <v>6</v>
      </c>
      <c r="E40" s="4">
        <v>7</v>
      </c>
      <c r="F40" s="4">
        <v>1</v>
      </c>
      <c r="G40" s="4">
        <v>3</v>
      </c>
      <c r="H40" s="4">
        <v>6</v>
      </c>
      <c r="I40" s="4">
        <v>7</v>
      </c>
      <c r="J40" s="4">
        <v>9</v>
      </c>
      <c r="K40" s="4">
        <v>0</v>
      </c>
      <c r="L40" s="4">
        <v>1</v>
      </c>
      <c r="M40" s="36">
        <f t="shared" si="0"/>
        <v>56</v>
      </c>
    </row>
    <row r="41" spans="1:13" ht="15">
      <c r="A41" s="5" t="s">
        <v>2</v>
      </c>
      <c r="B41" s="28">
        <v>7</v>
      </c>
      <c r="C41" s="4">
        <v>4</v>
      </c>
      <c r="D41" s="4">
        <v>21</v>
      </c>
      <c r="E41" s="4">
        <v>18</v>
      </c>
      <c r="F41" s="4">
        <v>5</v>
      </c>
      <c r="G41" s="4">
        <v>1</v>
      </c>
      <c r="H41" s="4">
        <v>4</v>
      </c>
      <c r="I41" s="4">
        <v>4</v>
      </c>
      <c r="J41" s="4">
        <v>13</v>
      </c>
      <c r="K41" s="4">
        <v>0</v>
      </c>
      <c r="L41" s="4">
        <v>1</v>
      </c>
      <c r="M41" s="36">
        <f t="shared" si="0"/>
        <v>78</v>
      </c>
    </row>
    <row r="42" spans="1:13" ht="15">
      <c r="A42" s="5" t="s">
        <v>1</v>
      </c>
      <c r="B42" s="28">
        <v>18</v>
      </c>
      <c r="C42" s="4">
        <v>20</v>
      </c>
      <c r="D42" s="4">
        <v>41</v>
      </c>
      <c r="E42" s="4">
        <v>35</v>
      </c>
      <c r="F42" s="4">
        <v>19</v>
      </c>
      <c r="G42" s="4">
        <v>29</v>
      </c>
      <c r="H42" s="4">
        <v>46</v>
      </c>
      <c r="I42" s="4">
        <v>37</v>
      </c>
      <c r="J42" s="4">
        <v>61</v>
      </c>
      <c r="K42" s="4">
        <v>0</v>
      </c>
      <c r="L42" s="4">
        <v>0</v>
      </c>
      <c r="M42" s="36">
        <f t="shared" si="0"/>
        <v>306</v>
      </c>
    </row>
    <row r="43" spans="1:13" ht="15.75" thickBot="1">
      <c r="A43" s="3" t="s">
        <v>0</v>
      </c>
      <c r="B43" s="37">
        <f>SUM(B9:B42)</f>
        <v>2935</v>
      </c>
      <c r="C43" s="38">
        <f>SUM(C9:C42)</f>
        <v>10928</v>
      </c>
      <c r="D43" s="38">
        <f aca="true" t="shared" si="1" ref="D43:L43">SUM(D9:D42)</f>
        <v>19008</v>
      </c>
      <c r="E43" s="38">
        <f t="shared" si="1"/>
        <v>15177</v>
      </c>
      <c r="F43" s="38">
        <f t="shared" si="1"/>
        <v>11927</v>
      </c>
      <c r="G43" s="38">
        <f t="shared" si="1"/>
        <v>14374</v>
      </c>
      <c r="H43" s="38">
        <f t="shared" si="1"/>
        <v>19422</v>
      </c>
      <c r="I43" s="38">
        <f t="shared" si="1"/>
        <v>22079</v>
      </c>
      <c r="J43" s="38">
        <f t="shared" si="1"/>
        <v>49753</v>
      </c>
      <c r="K43" s="38">
        <f t="shared" si="1"/>
        <v>62</v>
      </c>
      <c r="L43" s="38">
        <f t="shared" si="1"/>
        <v>954</v>
      </c>
      <c r="M43" s="39">
        <f>SUM(B43:L43)</f>
        <v>166619</v>
      </c>
    </row>
  </sheetData>
  <mergeCells count="1">
    <mergeCell ref="B7:M7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C830DB-63B3-4881-AB6B-FA7C61AC6E1F}">
  <dimension ref="A2:J43"/>
  <sheetViews>
    <sheetView workbookViewId="0" topLeftCell="A1">
      <selection activeCell="J4" sqref="J4"/>
    </sheetView>
  </sheetViews>
  <sheetFormatPr defaultColWidth="11.421875" defaultRowHeight="15"/>
  <cols>
    <col min="1" max="1" width="15.8515625" style="0" customWidth="1"/>
    <col min="3" max="3" width="12.7109375" style="0" customWidth="1"/>
  </cols>
  <sheetData>
    <row r="2" ht="15">
      <c r="D2" s="31" t="s">
        <v>123</v>
      </c>
    </row>
    <row r="3" ht="15">
      <c r="D3" s="32" t="s">
        <v>115</v>
      </c>
    </row>
    <row r="6" ht="15.75" thickBot="1"/>
    <row r="7" spans="2:10" ht="15">
      <c r="B7" s="72" t="s">
        <v>81</v>
      </c>
      <c r="C7" s="72"/>
      <c r="D7" s="72"/>
      <c r="E7" s="72"/>
      <c r="F7" s="72"/>
      <c r="G7" s="72"/>
      <c r="H7" s="72"/>
      <c r="I7" s="72"/>
      <c r="J7" s="72"/>
    </row>
    <row r="8" spans="1:10" ht="60.75" thickBot="1">
      <c r="A8" s="21" t="s">
        <v>80</v>
      </c>
      <c r="B8" s="14" t="s">
        <v>64</v>
      </c>
      <c r="C8" s="13" t="s">
        <v>63</v>
      </c>
      <c r="D8" s="13" t="s">
        <v>110</v>
      </c>
      <c r="E8" s="13" t="s">
        <v>62</v>
      </c>
      <c r="F8" s="13" t="s">
        <v>61</v>
      </c>
      <c r="G8" s="13" t="s">
        <v>96</v>
      </c>
      <c r="H8" s="13" t="s">
        <v>60</v>
      </c>
      <c r="I8" s="13" t="s">
        <v>59</v>
      </c>
      <c r="J8" s="10" t="s">
        <v>43</v>
      </c>
    </row>
    <row r="9" spans="1:10" ht="15">
      <c r="A9" s="5" t="s">
        <v>34</v>
      </c>
      <c r="B9" s="48">
        <v>0.005122367672168469</v>
      </c>
      <c r="C9" s="49">
        <v>0.05836394681016195</v>
      </c>
      <c r="D9" s="49">
        <v>0.3820044497335334</v>
      </c>
      <c r="E9" s="49">
        <v>0.0015522326279298392</v>
      </c>
      <c r="F9" s="49">
        <v>0.5517152170538625</v>
      </c>
      <c r="G9" s="49">
        <v>0.00031044652558596784</v>
      </c>
      <c r="H9" s="49">
        <v>0.0006726341387695969</v>
      </c>
      <c r="I9" s="49">
        <v>0.0002587054379883065</v>
      </c>
      <c r="J9" s="52">
        <v>1</v>
      </c>
    </row>
    <row r="10" spans="1:10" ht="15">
      <c r="A10" s="5" t="s">
        <v>33</v>
      </c>
      <c r="B10" s="48">
        <v>0.03298025999037073</v>
      </c>
      <c r="C10" s="49">
        <v>0.1386615310544054</v>
      </c>
      <c r="D10" s="49">
        <v>0.4207992296581608</v>
      </c>
      <c r="E10" s="49">
        <v>0.006259027443428021</v>
      </c>
      <c r="F10" s="49">
        <v>0.3967260471834376</v>
      </c>
      <c r="G10" s="49">
        <v>0.0019258545979778526</v>
      </c>
      <c r="H10" s="49">
        <v>0.002407318247472316</v>
      </c>
      <c r="I10" s="49">
        <v>0.00024073182474723158</v>
      </c>
      <c r="J10" s="52">
        <v>1</v>
      </c>
    </row>
    <row r="11" spans="1:10" ht="15">
      <c r="A11" s="5" t="s">
        <v>32</v>
      </c>
      <c r="B11" s="48">
        <v>0.0023162003903708524</v>
      </c>
      <c r="C11" s="49">
        <v>0.0035653871177618738</v>
      </c>
      <c r="D11" s="49">
        <v>0.40653220559531555</v>
      </c>
      <c r="E11" s="49">
        <v>0.003331164606376057</v>
      </c>
      <c r="F11" s="49">
        <v>0.583370201691607</v>
      </c>
      <c r="G11" s="49">
        <v>0.000494469746258946</v>
      </c>
      <c r="H11" s="49">
        <v>0.0003122966818477554</v>
      </c>
      <c r="I11" s="49">
        <v>7.807417046193885E-05</v>
      </c>
      <c r="J11" s="52">
        <v>1</v>
      </c>
    </row>
    <row r="12" spans="1:10" ht="15">
      <c r="A12" s="5" t="s">
        <v>31</v>
      </c>
      <c r="B12" s="48">
        <v>0.012889920082495489</v>
      </c>
      <c r="C12" s="49">
        <v>0.3531838102603764</v>
      </c>
      <c r="D12" s="49">
        <v>0.3480278422273782</v>
      </c>
      <c r="E12" s="49">
        <v>0.0010311936065996391</v>
      </c>
      <c r="F12" s="49">
        <v>0.27893787058520236</v>
      </c>
      <c r="G12" s="49">
        <v>0.0038669760247486465</v>
      </c>
      <c r="H12" s="49">
        <v>0.0020623872131992783</v>
      </c>
      <c r="I12" s="49">
        <v>0</v>
      </c>
      <c r="J12" s="52">
        <v>1</v>
      </c>
    </row>
    <row r="13" spans="1:10" ht="15">
      <c r="A13" s="5" t="s">
        <v>30</v>
      </c>
      <c r="B13" s="48">
        <v>0.001417434443656981</v>
      </c>
      <c r="C13" s="49">
        <v>0.007618710134656272</v>
      </c>
      <c r="D13" s="49">
        <v>0.4608433734939759</v>
      </c>
      <c r="E13" s="49">
        <v>0.006201275690999292</v>
      </c>
      <c r="F13" s="49">
        <v>0.5235648476257974</v>
      </c>
      <c r="G13" s="49">
        <v>0.00017717930545712261</v>
      </c>
      <c r="H13" s="49">
        <v>0.00017717930545712261</v>
      </c>
      <c r="I13" s="49">
        <v>0</v>
      </c>
      <c r="J13" s="52">
        <v>1</v>
      </c>
    </row>
    <row r="14" spans="1:10" ht="15">
      <c r="A14" s="5" t="s">
        <v>29</v>
      </c>
      <c r="B14" s="48">
        <v>0.08655043586550436</v>
      </c>
      <c r="C14" s="49">
        <v>0.0161892901618929</v>
      </c>
      <c r="D14" s="49">
        <v>0.5330012453300125</v>
      </c>
      <c r="E14" s="49">
        <v>0.00031133250311332503</v>
      </c>
      <c r="F14" s="49">
        <v>0.35990037359900373</v>
      </c>
      <c r="G14" s="49">
        <v>0.00031133250311332503</v>
      </c>
      <c r="H14" s="49">
        <v>0.0024906600249066002</v>
      </c>
      <c r="I14" s="49">
        <v>0.0012453300124533001</v>
      </c>
      <c r="J14" s="52">
        <v>1</v>
      </c>
    </row>
    <row r="15" spans="1:10" ht="15">
      <c r="A15" s="5" t="s">
        <v>28</v>
      </c>
      <c r="B15" s="48">
        <v>0.03010279001468429</v>
      </c>
      <c r="C15" s="49">
        <v>0.01762114537444934</v>
      </c>
      <c r="D15" s="49">
        <v>0.31497797356828194</v>
      </c>
      <c r="E15" s="49">
        <v>0.013215859030837005</v>
      </c>
      <c r="F15" s="49">
        <v>0.6204111600587372</v>
      </c>
      <c r="G15" s="49">
        <v>0.0022026431718061676</v>
      </c>
      <c r="H15" s="49">
        <v>0.0014684287812041115</v>
      </c>
      <c r="I15" s="49">
        <v>0</v>
      </c>
      <c r="J15" s="52">
        <v>1</v>
      </c>
    </row>
    <row r="16" spans="1:10" ht="15">
      <c r="A16" s="5" t="s">
        <v>27</v>
      </c>
      <c r="B16" s="48">
        <v>0.1765133171912833</v>
      </c>
      <c r="C16" s="49">
        <v>0.16368038740920096</v>
      </c>
      <c r="D16" s="49">
        <v>0.12566585956416465</v>
      </c>
      <c r="E16" s="49">
        <v>0.0014527845036319612</v>
      </c>
      <c r="F16" s="49">
        <v>0.5305084745762711</v>
      </c>
      <c r="G16" s="49">
        <v>0.00024213075060532688</v>
      </c>
      <c r="H16" s="49">
        <v>0.00048426150121065375</v>
      </c>
      <c r="I16" s="49">
        <v>0.0014527845036319612</v>
      </c>
      <c r="J16" s="52">
        <v>1</v>
      </c>
    </row>
    <row r="17" spans="1:10" ht="15">
      <c r="A17" s="5" t="s">
        <v>26</v>
      </c>
      <c r="B17" s="48">
        <v>0.020468623754376514</v>
      </c>
      <c r="C17" s="49">
        <v>0.14812819822246162</v>
      </c>
      <c r="D17" s="49">
        <v>0.3406948559116617</v>
      </c>
      <c r="E17" s="49">
        <v>0.0008079719903043361</v>
      </c>
      <c r="F17" s="49">
        <v>0.48666846215997844</v>
      </c>
      <c r="G17" s="49">
        <v>0.00134661998384056</v>
      </c>
      <c r="H17" s="49">
        <v>0.0016159439806086723</v>
      </c>
      <c r="I17" s="49">
        <v>0.00026932399676811203</v>
      </c>
      <c r="J17" s="52">
        <v>1</v>
      </c>
    </row>
    <row r="18" spans="1:10" ht="15">
      <c r="A18" s="5" t="s">
        <v>25</v>
      </c>
      <c r="B18" s="48">
        <v>0.08544384753133794</v>
      </c>
      <c r="C18" s="49">
        <v>0.11128165771297006</v>
      </c>
      <c r="D18" s="49">
        <v>0.19826042466103863</v>
      </c>
      <c r="E18" s="49">
        <v>0</v>
      </c>
      <c r="F18" s="49">
        <v>0.604246610386288</v>
      </c>
      <c r="G18" s="49">
        <v>0.0007674597083653108</v>
      </c>
      <c r="H18" s="49">
        <v>0</v>
      </c>
      <c r="I18" s="49">
        <v>0</v>
      </c>
      <c r="J18" s="52">
        <v>1</v>
      </c>
    </row>
    <row r="19" spans="1:10" ht="15">
      <c r="A19" s="5" t="s">
        <v>24</v>
      </c>
      <c r="B19" s="48">
        <v>0.0057542768273716955</v>
      </c>
      <c r="C19" s="49">
        <v>0.006998444790046656</v>
      </c>
      <c r="D19" s="49">
        <v>0.5065318818040435</v>
      </c>
      <c r="E19" s="49">
        <v>0.007153965785381027</v>
      </c>
      <c r="F19" s="49">
        <v>0.47200622083981336</v>
      </c>
      <c r="G19" s="49">
        <v>0.00015552099533437013</v>
      </c>
      <c r="H19" s="49">
        <v>0.0009331259720062209</v>
      </c>
      <c r="I19" s="49">
        <v>0.00046656298600311044</v>
      </c>
      <c r="J19" s="52">
        <v>1</v>
      </c>
    </row>
    <row r="20" spans="1:10" ht="15">
      <c r="A20" s="5" t="s">
        <v>23</v>
      </c>
      <c r="B20" s="48">
        <v>0.026</v>
      </c>
      <c r="C20" s="49">
        <v>0.914</v>
      </c>
      <c r="D20" s="49">
        <v>0.022</v>
      </c>
      <c r="E20" s="49">
        <v>0.002</v>
      </c>
      <c r="F20" s="49">
        <v>0.024</v>
      </c>
      <c r="G20" s="49">
        <v>0.01</v>
      </c>
      <c r="H20" s="49">
        <v>0.002</v>
      </c>
      <c r="I20" s="49">
        <v>0</v>
      </c>
      <c r="J20" s="52">
        <v>1</v>
      </c>
    </row>
    <row r="21" spans="1:10" ht="15">
      <c r="A21" s="5" t="s">
        <v>22</v>
      </c>
      <c r="B21" s="48">
        <v>0.01666908247572112</v>
      </c>
      <c r="C21" s="49">
        <v>0.02464125235541383</v>
      </c>
      <c r="D21" s="49">
        <v>0.549065081895927</v>
      </c>
      <c r="E21" s="49">
        <v>0.0007247427163357008</v>
      </c>
      <c r="F21" s="49">
        <v>0.4086099434700681</v>
      </c>
      <c r="G21" s="49">
        <v>0.00014494854326714017</v>
      </c>
      <c r="H21" s="49">
        <v>0.00014494854326714017</v>
      </c>
      <c r="I21" s="49">
        <v>0</v>
      </c>
      <c r="J21" s="52">
        <v>1</v>
      </c>
    </row>
    <row r="22" spans="1:10" ht="15">
      <c r="A22" s="5" t="s">
        <v>21</v>
      </c>
      <c r="B22" s="48">
        <v>0.13965267727930536</v>
      </c>
      <c r="C22" s="49">
        <v>0.2105643994211288</v>
      </c>
      <c r="D22" s="49">
        <v>0.15629522431259044</v>
      </c>
      <c r="E22" s="49">
        <v>0.009406657018813314</v>
      </c>
      <c r="F22" s="49">
        <v>0.47829232995658466</v>
      </c>
      <c r="G22" s="49">
        <v>0.00361794500723589</v>
      </c>
      <c r="H22" s="49">
        <v>0.001447178002894356</v>
      </c>
      <c r="I22" s="49">
        <v>0.000723589001447178</v>
      </c>
      <c r="J22" s="52">
        <v>1</v>
      </c>
    </row>
    <row r="23" spans="1:10" ht="15">
      <c r="A23" s="5" t="s">
        <v>20</v>
      </c>
      <c r="B23" s="48">
        <v>0.014710389212381244</v>
      </c>
      <c r="C23" s="49">
        <v>0.11890897946674839</v>
      </c>
      <c r="D23" s="49">
        <v>0.24272142200429053</v>
      </c>
      <c r="E23" s="49">
        <v>0.01195219123505976</v>
      </c>
      <c r="F23" s="49">
        <v>0.6086423536622739</v>
      </c>
      <c r="G23" s="49">
        <v>0.0006129328838492185</v>
      </c>
      <c r="H23" s="49">
        <v>0.0018387986515476554</v>
      </c>
      <c r="I23" s="49">
        <v>0.0006129328838492185</v>
      </c>
      <c r="J23" s="52">
        <v>1</v>
      </c>
    </row>
    <row r="24" spans="1:10" ht="15">
      <c r="A24" s="5" t="s">
        <v>19</v>
      </c>
      <c r="B24" s="48">
        <v>0.02195121951219512</v>
      </c>
      <c r="C24" s="49">
        <v>0.01951219512195122</v>
      </c>
      <c r="D24" s="49">
        <v>0.31138211382113823</v>
      </c>
      <c r="E24" s="49">
        <v>0.003658536585365854</v>
      </c>
      <c r="F24" s="49">
        <v>0.640650406504065</v>
      </c>
      <c r="G24" s="49">
        <v>0.0012195121951219512</v>
      </c>
      <c r="H24" s="49">
        <v>0.0012195121951219512</v>
      </c>
      <c r="I24" s="49">
        <v>0.0004065040650406504</v>
      </c>
      <c r="J24" s="52">
        <v>1</v>
      </c>
    </row>
    <row r="25" spans="1:10" ht="15">
      <c r="A25" s="5" t="s">
        <v>18</v>
      </c>
      <c r="B25" s="48">
        <v>0.10394100023046784</v>
      </c>
      <c r="C25" s="49">
        <v>0.07951140815856188</v>
      </c>
      <c r="D25" s="49">
        <v>0.16513021433510025</v>
      </c>
      <c r="E25" s="49">
        <v>0.005761696243374049</v>
      </c>
      <c r="F25" s="49">
        <v>0.6432357686102789</v>
      </c>
      <c r="G25" s="49">
        <v>0</v>
      </c>
      <c r="H25" s="49">
        <v>0.0020742106476146576</v>
      </c>
      <c r="I25" s="49">
        <v>0.00034570177460244297</v>
      </c>
      <c r="J25" s="52">
        <v>1</v>
      </c>
    </row>
    <row r="26" spans="1:10" ht="15">
      <c r="A26" s="5" t="s">
        <v>17</v>
      </c>
      <c r="B26" s="48">
        <v>0.0020422055820285907</v>
      </c>
      <c r="C26" s="49">
        <v>0.015203085999546177</v>
      </c>
      <c r="D26" s="49">
        <v>0.28568186975266624</v>
      </c>
      <c r="E26" s="49">
        <v>0.007714998865441343</v>
      </c>
      <c r="F26" s="49">
        <v>0.6891309280689811</v>
      </c>
      <c r="G26" s="49">
        <v>0</v>
      </c>
      <c r="H26" s="49">
        <v>0.0002269117313365101</v>
      </c>
      <c r="I26" s="49">
        <v>0</v>
      </c>
      <c r="J26" s="52">
        <v>1</v>
      </c>
    </row>
    <row r="27" spans="1:10" ht="15">
      <c r="A27" s="5" t="s">
        <v>16</v>
      </c>
      <c r="B27" s="48">
        <v>0.007874015748031496</v>
      </c>
      <c r="C27" s="49">
        <v>0.011297500855871277</v>
      </c>
      <c r="D27" s="49">
        <v>0.4796302636083533</v>
      </c>
      <c r="E27" s="49">
        <v>0.0006846970215679561</v>
      </c>
      <c r="F27" s="49">
        <v>0.500171174255392</v>
      </c>
      <c r="G27" s="49">
        <v>0.00034234851078397807</v>
      </c>
      <c r="H27" s="49">
        <v>0</v>
      </c>
      <c r="I27" s="49">
        <v>0</v>
      </c>
      <c r="J27" s="52">
        <v>1</v>
      </c>
    </row>
    <row r="28" spans="1:10" ht="15">
      <c r="A28" s="5" t="s">
        <v>15</v>
      </c>
      <c r="B28" s="48">
        <v>0.020249221183800622</v>
      </c>
      <c r="C28" s="49">
        <v>0.01921079958463136</v>
      </c>
      <c r="D28" s="49">
        <v>0.40991692627206644</v>
      </c>
      <c r="E28" s="49">
        <v>0.005711318795430945</v>
      </c>
      <c r="F28" s="49">
        <v>0.5410176531671859</v>
      </c>
      <c r="G28" s="49">
        <v>0.000778816199376947</v>
      </c>
      <c r="H28" s="49">
        <v>0.0012980269989615785</v>
      </c>
      <c r="I28" s="49">
        <v>0.0018172377985462098</v>
      </c>
      <c r="J28" s="52">
        <v>1</v>
      </c>
    </row>
    <row r="29" spans="1:10" ht="15">
      <c r="A29" s="5" t="s">
        <v>14</v>
      </c>
      <c r="B29" s="48">
        <v>0.001858088491464406</v>
      </c>
      <c r="C29" s="49">
        <v>0.014051794216699571</v>
      </c>
      <c r="D29" s="49">
        <v>0.37324352572291253</v>
      </c>
      <c r="E29" s="49">
        <v>0.00627104865869237</v>
      </c>
      <c r="F29" s="49">
        <v>0.6030658460109163</v>
      </c>
      <c r="G29" s="49">
        <v>0.0005806526535826269</v>
      </c>
      <c r="H29" s="49">
        <v>0.0005806526535826269</v>
      </c>
      <c r="I29" s="49">
        <v>0.00034839159214957615</v>
      </c>
      <c r="J29" s="52">
        <v>1</v>
      </c>
    </row>
    <row r="30" spans="1:10" ht="15">
      <c r="A30" s="5" t="s">
        <v>13</v>
      </c>
      <c r="B30" s="48">
        <v>0.11115355233002291</v>
      </c>
      <c r="C30" s="49">
        <v>0.09129106187929717</v>
      </c>
      <c r="D30" s="49">
        <v>0.3414820473644003</v>
      </c>
      <c r="E30" s="49">
        <v>0.004583651642475172</v>
      </c>
      <c r="F30" s="49">
        <v>0.4499618029029794</v>
      </c>
      <c r="G30" s="49">
        <v>0.0003819709702062643</v>
      </c>
      <c r="H30" s="49">
        <v>0.0007639419404125286</v>
      </c>
      <c r="I30" s="49">
        <v>0.0003819709702062643</v>
      </c>
      <c r="J30" s="52">
        <v>1</v>
      </c>
    </row>
    <row r="31" spans="1:10" ht="15">
      <c r="A31" s="5" t="s">
        <v>12</v>
      </c>
      <c r="B31" s="48">
        <v>0.057148210605208916</v>
      </c>
      <c r="C31" s="49">
        <v>0.00505902192242833</v>
      </c>
      <c r="D31" s="49">
        <v>0.3576915870339142</v>
      </c>
      <c r="E31" s="49">
        <v>0.0024358253700580853</v>
      </c>
      <c r="F31" s="49">
        <v>0.5765411279745175</v>
      </c>
      <c r="G31" s="49">
        <v>0.0005621135469364812</v>
      </c>
      <c r="H31" s="49">
        <v>0.0005621135469364812</v>
      </c>
      <c r="I31" s="49">
        <v>0</v>
      </c>
      <c r="J31" s="52">
        <v>1</v>
      </c>
    </row>
    <row r="32" spans="1:10" ht="15">
      <c r="A32" s="5" t="s">
        <v>11</v>
      </c>
      <c r="B32" s="48">
        <v>0.02665995975855131</v>
      </c>
      <c r="C32" s="49">
        <v>0.15323189134808854</v>
      </c>
      <c r="D32" s="49">
        <v>0.1528546277665996</v>
      </c>
      <c r="E32" s="49">
        <v>0.007293762575452716</v>
      </c>
      <c r="F32" s="49">
        <v>0.6502766599597586</v>
      </c>
      <c r="G32" s="49">
        <v>0.001886317907444668</v>
      </c>
      <c r="H32" s="49">
        <v>0.0033953722334004025</v>
      </c>
      <c r="I32" s="49">
        <v>0.0044014084507042256</v>
      </c>
      <c r="J32" s="52">
        <v>1</v>
      </c>
    </row>
    <row r="33" spans="1:10" ht="15">
      <c r="A33" s="5" t="s">
        <v>10</v>
      </c>
      <c r="B33" s="48">
        <v>0.010548523206751054</v>
      </c>
      <c r="C33" s="49">
        <v>0.027426160337552744</v>
      </c>
      <c r="D33" s="49">
        <v>0.4430379746835443</v>
      </c>
      <c r="E33" s="49">
        <v>0.00949367088607595</v>
      </c>
      <c r="F33" s="49">
        <v>0.5063291139240507</v>
      </c>
      <c r="G33" s="49">
        <v>0.0010548523206751054</v>
      </c>
      <c r="H33" s="49">
        <v>0</v>
      </c>
      <c r="I33" s="49">
        <v>0.002109704641350211</v>
      </c>
      <c r="J33" s="52">
        <v>1</v>
      </c>
    </row>
    <row r="34" spans="1:10" ht="15">
      <c r="A34" s="5" t="s">
        <v>9</v>
      </c>
      <c r="B34" s="48">
        <v>0.016105417276720352</v>
      </c>
      <c r="C34" s="49">
        <v>0.010248901903367497</v>
      </c>
      <c r="D34" s="49">
        <v>0.40897999023914106</v>
      </c>
      <c r="E34" s="49">
        <v>0.005368472425573451</v>
      </c>
      <c r="F34" s="49">
        <v>0.5583211322596389</v>
      </c>
      <c r="G34" s="49">
        <v>0.0004880429477794046</v>
      </c>
      <c r="H34" s="49">
        <v>0.0004880429477794046</v>
      </c>
      <c r="I34" s="49">
        <v>0</v>
      </c>
      <c r="J34" s="52">
        <v>1</v>
      </c>
    </row>
    <row r="35" spans="1:10" ht="15">
      <c r="A35" s="5" t="s">
        <v>8</v>
      </c>
      <c r="B35" s="48">
        <v>0.19906166219839141</v>
      </c>
      <c r="C35" s="49">
        <v>0.028820375335120642</v>
      </c>
      <c r="D35" s="49">
        <v>0.17158176943699732</v>
      </c>
      <c r="E35" s="49">
        <v>0.012734584450402145</v>
      </c>
      <c r="F35" s="49">
        <v>0.5851206434316354</v>
      </c>
      <c r="G35" s="49">
        <v>0.0013404825737265416</v>
      </c>
      <c r="H35" s="49">
        <v>0.0006702412868632708</v>
      </c>
      <c r="I35" s="49">
        <v>0.0006702412868632708</v>
      </c>
      <c r="J35" s="52">
        <v>1</v>
      </c>
    </row>
    <row r="36" spans="1:10" ht="15">
      <c r="A36" s="5" t="s">
        <v>7</v>
      </c>
      <c r="B36" s="48">
        <v>0</v>
      </c>
      <c r="C36" s="49">
        <v>0.08641975308641975</v>
      </c>
      <c r="D36" s="49">
        <v>0.07407407407407407</v>
      </c>
      <c r="E36" s="49">
        <v>0</v>
      </c>
      <c r="F36" s="49">
        <v>0.2777777777777778</v>
      </c>
      <c r="G36" s="49">
        <v>0</v>
      </c>
      <c r="H36" s="49">
        <v>0.5617283950617284</v>
      </c>
      <c r="I36" s="49">
        <v>0</v>
      </c>
      <c r="J36" s="52">
        <v>1</v>
      </c>
    </row>
    <row r="37" spans="1:10" ht="15">
      <c r="A37" s="5" t="s">
        <v>6</v>
      </c>
      <c r="B37" s="48">
        <v>0.6039603960396039</v>
      </c>
      <c r="C37" s="49">
        <v>0.01485148514851485</v>
      </c>
      <c r="D37" s="49">
        <v>0.06930693069306931</v>
      </c>
      <c r="E37" s="49">
        <v>0.0049504950495049506</v>
      </c>
      <c r="F37" s="49">
        <v>0.3069306930693069</v>
      </c>
      <c r="G37" s="49">
        <v>0</v>
      </c>
      <c r="H37" s="49">
        <v>0</v>
      </c>
      <c r="I37" s="49">
        <v>0</v>
      </c>
      <c r="J37" s="52">
        <v>1</v>
      </c>
    </row>
    <row r="38" spans="1:10" ht="15">
      <c r="A38" s="5" t="s">
        <v>5</v>
      </c>
      <c r="B38" s="48">
        <v>0.8412698412698413</v>
      </c>
      <c r="C38" s="49">
        <v>0</v>
      </c>
      <c r="D38" s="49">
        <v>0.1111111111111111</v>
      </c>
      <c r="E38" s="49">
        <v>0</v>
      </c>
      <c r="F38" s="49">
        <v>0.047619047619047616</v>
      </c>
      <c r="G38" s="49">
        <v>0</v>
      </c>
      <c r="H38" s="49">
        <v>0</v>
      </c>
      <c r="I38" s="49">
        <v>0</v>
      </c>
      <c r="J38" s="52">
        <v>1</v>
      </c>
    </row>
    <row r="39" spans="1:10" ht="15">
      <c r="A39" s="5" t="s">
        <v>4</v>
      </c>
      <c r="B39" s="48">
        <v>0.04878048780487805</v>
      </c>
      <c r="C39" s="49">
        <v>0.08536585365853659</v>
      </c>
      <c r="D39" s="49">
        <v>0.25203252032520324</v>
      </c>
      <c r="E39" s="49">
        <v>0</v>
      </c>
      <c r="F39" s="49">
        <v>0.6138211382113821</v>
      </c>
      <c r="G39" s="49">
        <v>0</v>
      </c>
      <c r="H39" s="49">
        <v>0</v>
      </c>
      <c r="I39" s="49">
        <v>0</v>
      </c>
      <c r="J39" s="52">
        <v>1</v>
      </c>
    </row>
    <row r="40" spans="1:10" ht="15">
      <c r="A40" s="5" t="s">
        <v>3</v>
      </c>
      <c r="B40" s="48">
        <v>0.7857142857142857</v>
      </c>
      <c r="C40" s="49">
        <v>0.017857142857142856</v>
      </c>
      <c r="D40" s="49">
        <v>0.017857142857142856</v>
      </c>
      <c r="E40" s="49">
        <v>0</v>
      </c>
      <c r="F40" s="49">
        <v>0.17857142857142858</v>
      </c>
      <c r="G40" s="49">
        <v>0</v>
      </c>
      <c r="H40" s="49">
        <v>0</v>
      </c>
      <c r="I40" s="49">
        <v>0</v>
      </c>
      <c r="J40" s="52">
        <v>1</v>
      </c>
    </row>
    <row r="41" spans="1:10" ht="15">
      <c r="A41" s="5" t="s">
        <v>2</v>
      </c>
      <c r="B41" s="48">
        <v>0.2948717948717949</v>
      </c>
      <c r="C41" s="49">
        <v>0</v>
      </c>
      <c r="D41" s="49">
        <v>0.3974358974358974</v>
      </c>
      <c r="E41" s="49">
        <v>0</v>
      </c>
      <c r="F41" s="49">
        <v>0.3076923076923077</v>
      </c>
      <c r="G41" s="49">
        <v>0</v>
      </c>
      <c r="H41" s="49">
        <v>0</v>
      </c>
      <c r="I41" s="49">
        <v>0</v>
      </c>
      <c r="J41" s="52">
        <v>1</v>
      </c>
    </row>
    <row r="42" spans="1:10" ht="15">
      <c r="A42" s="5" t="s">
        <v>1</v>
      </c>
      <c r="B42" s="48">
        <v>0.0457516339869281</v>
      </c>
      <c r="C42" s="49">
        <v>0.09477124183006536</v>
      </c>
      <c r="D42" s="49">
        <v>0.3202614379084967</v>
      </c>
      <c r="E42" s="49">
        <v>0</v>
      </c>
      <c r="F42" s="49">
        <v>0.5359477124183006</v>
      </c>
      <c r="G42" s="49">
        <v>0.0032679738562091504</v>
      </c>
      <c r="H42" s="49">
        <v>0</v>
      </c>
      <c r="I42" s="49">
        <v>0</v>
      </c>
      <c r="J42" s="52">
        <v>1</v>
      </c>
    </row>
    <row r="43" spans="1:10" ht="15.75" thickBot="1">
      <c r="A43" s="3" t="s">
        <v>0</v>
      </c>
      <c r="B43" s="50">
        <v>0.029750508645472604</v>
      </c>
      <c r="C43" s="51">
        <v>0.061433570001020295</v>
      </c>
      <c r="D43" s="51">
        <v>0.3486517143903156</v>
      </c>
      <c r="E43" s="51">
        <v>0.004243213559077896</v>
      </c>
      <c r="F43" s="51">
        <v>0.5529021300091826</v>
      </c>
      <c r="G43" s="51">
        <v>0.000762217994346383</v>
      </c>
      <c r="H43" s="51">
        <v>0.0015724497206200973</v>
      </c>
      <c r="I43" s="51">
        <v>0.0006841956799644698</v>
      </c>
      <c r="J43" s="53">
        <v>1</v>
      </c>
    </row>
  </sheetData>
  <mergeCells count="1">
    <mergeCell ref="B7:J7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83CAB8-1F8E-4B7E-A152-97746D7DF7E1}">
  <dimension ref="A3:J43"/>
  <sheetViews>
    <sheetView workbookViewId="0" topLeftCell="B1">
      <selection activeCell="O3" sqref="O2:O3"/>
    </sheetView>
  </sheetViews>
  <sheetFormatPr defaultColWidth="11.421875" defaultRowHeight="15"/>
  <cols>
    <col min="1" max="1" width="15.8515625" style="0" customWidth="1"/>
    <col min="3" max="3" width="11.421875" style="0" customWidth="1"/>
    <col min="4" max="4" width="13.28125" style="0" customWidth="1"/>
    <col min="11" max="11" width="7.28125" style="0" customWidth="1"/>
    <col min="12" max="12" width="7.140625" style="0" customWidth="1"/>
  </cols>
  <sheetData>
    <row r="3" ht="15">
      <c r="F3" s="31" t="s">
        <v>123</v>
      </c>
    </row>
    <row r="4" ht="15">
      <c r="F4" s="32" t="s">
        <v>84</v>
      </c>
    </row>
    <row r="6" ht="15.75" thickBot="1"/>
    <row r="7" spans="2:10" ht="15">
      <c r="B7" s="72" t="s">
        <v>111</v>
      </c>
      <c r="C7" s="72"/>
      <c r="D7" s="72"/>
      <c r="E7" s="72"/>
      <c r="F7" s="72"/>
      <c r="G7" s="72"/>
      <c r="H7" s="72"/>
      <c r="I7" s="72"/>
      <c r="J7" s="72"/>
    </row>
    <row r="8" spans="1:10" ht="30.75" thickBot="1">
      <c r="A8" s="21" t="s">
        <v>80</v>
      </c>
      <c r="B8" s="54" t="s">
        <v>58</v>
      </c>
      <c r="C8" s="55" t="s">
        <v>57</v>
      </c>
      <c r="D8" s="55" t="s">
        <v>56</v>
      </c>
      <c r="E8" s="55" t="s">
        <v>55</v>
      </c>
      <c r="F8" s="55" t="s">
        <v>54</v>
      </c>
      <c r="G8" s="55" t="s">
        <v>53</v>
      </c>
      <c r="H8" s="55" t="s">
        <v>52</v>
      </c>
      <c r="I8" s="55" t="s">
        <v>45</v>
      </c>
      <c r="J8" s="15" t="s">
        <v>43</v>
      </c>
    </row>
    <row r="9" spans="1:10" ht="15">
      <c r="A9" s="5" t="s">
        <v>34</v>
      </c>
      <c r="B9" s="56">
        <v>0.3239509494489574</v>
      </c>
      <c r="C9" s="57">
        <v>0.43084803642572567</v>
      </c>
      <c r="D9" s="57">
        <v>0.19092461323537022</v>
      </c>
      <c r="E9" s="57">
        <v>0.02142081026543178</v>
      </c>
      <c r="F9" s="57">
        <v>0.006260671599317018</v>
      </c>
      <c r="G9" s="57">
        <v>0.0008795984891602421</v>
      </c>
      <c r="H9" s="57">
        <v>5.17410875976613E-05</v>
      </c>
      <c r="I9" s="57">
        <v>0.025663579448440006</v>
      </c>
      <c r="J9" s="58">
        <v>1</v>
      </c>
    </row>
    <row r="10" spans="1:10" ht="15">
      <c r="A10" s="5" t="s">
        <v>33</v>
      </c>
      <c r="B10" s="56">
        <v>0.6598459316321618</v>
      </c>
      <c r="C10" s="57">
        <v>0.2294174289841117</v>
      </c>
      <c r="D10" s="57">
        <v>0.08425613866153106</v>
      </c>
      <c r="E10" s="57">
        <v>0.01059220028887819</v>
      </c>
      <c r="F10" s="57">
        <v>0.0031295137217140106</v>
      </c>
      <c r="G10" s="57">
        <v>0.001203659123736158</v>
      </c>
      <c r="H10" s="57">
        <v>0</v>
      </c>
      <c r="I10" s="57">
        <v>0.011555127587867116</v>
      </c>
      <c r="J10" s="58">
        <v>1</v>
      </c>
    </row>
    <row r="11" spans="1:10" ht="15">
      <c r="A11" s="5" t="s">
        <v>32</v>
      </c>
      <c r="B11" s="56">
        <v>0.1363175016265452</v>
      </c>
      <c r="C11" s="57">
        <v>0.4762264150943396</v>
      </c>
      <c r="D11" s="57">
        <v>0.3415744957709824</v>
      </c>
      <c r="E11" s="57">
        <v>0.03177618737800911</v>
      </c>
      <c r="F11" s="57">
        <v>0.007182823682498373</v>
      </c>
      <c r="G11" s="57">
        <v>0.002758620689655172</v>
      </c>
      <c r="H11" s="57">
        <v>2.6024723487312947E-05</v>
      </c>
      <c r="I11" s="57">
        <v>0.004137931034482759</v>
      </c>
      <c r="J11" s="58">
        <v>1</v>
      </c>
    </row>
    <row r="12" spans="1:10" ht="15">
      <c r="A12" s="5" t="s">
        <v>31</v>
      </c>
      <c r="B12" s="56">
        <v>0.8100025779840165</v>
      </c>
      <c r="C12" s="57">
        <v>0.13560195926785254</v>
      </c>
      <c r="D12" s="57">
        <v>0.030162412993039442</v>
      </c>
      <c r="E12" s="57">
        <v>0.004382572828048466</v>
      </c>
      <c r="F12" s="57">
        <v>0.001288992008249549</v>
      </c>
      <c r="G12" s="57">
        <v>0.0007733952049497294</v>
      </c>
      <c r="H12" s="57">
        <v>0.0002577984016499098</v>
      </c>
      <c r="I12" s="57">
        <v>0.017530291312193864</v>
      </c>
      <c r="J12" s="58">
        <v>1</v>
      </c>
    </row>
    <row r="13" spans="1:10" ht="15">
      <c r="A13" s="5" t="s">
        <v>30</v>
      </c>
      <c r="B13" s="56">
        <v>0.4755492558469171</v>
      </c>
      <c r="C13" s="57">
        <v>0.419029057406095</v>
      </c>
      <c r="D13" s="57">
        <v>0.041105598866052445</v>
      </c>
      <c r="E13" s="57">
        <v>0.0019489723600283487</v>
      </c>
      <c r="F13" s="57">
        <v>0.00035435861091424523</v>
      </c>
      <c r="G13" s="57">
        <v>0</v>
      </c>
      <c r="H13" s="57">
        <v>0</v>
      </c>
      <c r="I13" s="57">
        <v>0.06201275690999291</v>
      </c>
      <c r="J13" s="58">
        <v>1</v>
      </c>
    </row>
    <row r="14" spans="1:10" ht="15">
      <c r="A14" s="5" t="s">
        <v>29</v>
      </c>
      <c r="B14" s="56">
        <v>0.3742216687422167</v>
      </c>
      <c r="C14" s="57">
        <v>0.42995018679950187</v>
      </c>
      <c r="D14" s="57">
        <v>0.11799501867995019</v>
      </c>
      <c r="E14" s="57">
        <v>0.009962640099626401</v>
      </c>
      <c r="F14" s="57">
        <v>0.004047322540473225</v>
      </c>
      <c r="G14" s="57">
        <v>0.001556662515566625</v>
      </c>
      <c r="H14" s="57">
        <v>0</v>
      </c>
      <c r="I14" s="57">
        <v>0.062266500622665005</v>
      </c>
      <c r="J14" s="58">
        <v>1</v>
      </c>
    </row>
    <row r="15" spans="1:10" ht="15">
      <c r="A15" s="5" t="s">
        <v>28</v>
      </c>
      <c r="B15" s="56">
        <v>0.7452276064610867</v>
      </c>
      <c r="C15" s="57">
        <v>0.12701908957415564</v>
      </c>
      <c r="D15" s="57">
        <v>0.02569750367107195</v>
      </c>
      <c r="E15" s="57">
        <v>0</v>
      </c>
      <c r="F15" s="57">
        <v>0</v>
      </c>
      <c r="G15" s="57">
        <v>0</v>
      </c>
      <c r="H15" s="57">
        <v>0</v>
      </c>
      <c r="I15" s="57">
        <v>0.10205580029368576</v>
      </c>
      <c r="J15" s="58">
        <v>1</v>
      </c>
    </row>
    <row r="16" spans="1:10" ht="15">
      <c r="A16" s="5" t="s">
        <v>27</v>
      </c>
      <c r="B16" s="56">
        <v>0.7067796610169491</v>
      </c>
      <c r="C16" s="57">
        <v>0.11670702179176755</v>
      </c>
      <c r="D16" s="57">
        <v>0.029782082324455207</v>
      </c>
      <c r="E16" s="57">
        <v>0.0029055690072639223</v>
      </c>
      <c r="F16" s="57">
        <v>0.001937046004842615</v>
      </c>
      <c r="G16" s="57">
        <v>0.00024213075060532688</v>
      </c>
      <c r="H16" s="57">
        <v>0</v>
      </c>
      <c r="I16" s="57">
        <v>0.14164648910411623</v>
      </c>
      <c r="J16" s="58">
        <v>1</v>
      </c>
    </row>
    <row r="17" spans="1:10" ht="15">
      <c r="A17" s="5" t="s">
        <v>26</v>
      </c>
      <c r="B17" s="56">
        <v>0.7481820630218152</v>
      </c>
      <c r="C17" s="57">
        <v>0.15378400215459198</v>
      </c>
      <c r="D17" s="57">
        <v>0.03959062752491247</v>
      </c>
      <c r="E17" s="57">
        <v>0.004578507945057905</v>
      </c>
      <c r="F17" s="57">
        <v>0.0016159439806086723</v>
      </c>
      <c r="G17" s="57">
        <v>0.0008079719903043361</v>
      </c>
      <c r="H17" s="57">
        <v>0.00026932399676811203</v>
      </c>
      <c r="I17" s="57">
        <v>0.051171559385941284</v>
      </c>
      <c r="J17" s="58">
        <v>1</v>
      </c>
    </row>
    <row r="18" spans="1:10" ht="15">
      <c r="A18" s="5" t="s">
        <v>25</v>
      </c>
      <c r="B18" s="56">
        <v>0.8063443335891533</v>
      </c>
      <c r="C18" s="57">
        <v>0.10258378101816322</v>
      </c>
      <c r="D18" s="57">
        <v>0.014325914556152468</v>
      </c>
      <c r="E18" s="57">
        <v>0.003581478639038117</v>
      </c>
      <c r="F18" s="57">
        <v>0.00025581990278843696</v>
      </c>
      <c r="G18" s="57">
        <v>0</v>
      </c>
      <c r="H18" s="57">
        <v>0</v>
      </c>
      <c r="I18" s="57">
        <v>0.07290867229470453</v>
      </c>
      <c r="J18" s="58">
        <v>1</v>
      </c>
    </row>
    <row r="19" spans="1:10" ht="15">
      <c r="A19" s="5" t="s">
        <v>24</v>
      </c>
      <c r="B19" s="56">
        <v>0.4312597200622084</v>
      </c>
      <c r="C19" s="57">
        <v>0.44292379471228616</v>
      </c>
      <c r="D19" s="57">
        <v>0.09175738724727839</v>
      </c>
      <c r="E19" s="57">
        <v>0.0038880248833592537</v>
      </c>
      <c r="F19" s="57">
        <v>0.00031104199066874026</v>
      </c>
      <c r="G19" s="57">
        <v>0.002177293934681182</v>
      </c>
      <c r="H19" s="57">
        <v>0</v>
      </c>
      <c r="I19" s="57">
        <v>0.027682737169517885</v>
      </c>
      <c r="J19" s="58">
        <v>1</v>
      </c>
    </row>
    <row r="20" spans="1:10" ht="15">
      <c r="A20" s="5" t="s">
        <v>23</v>
      </c>
      <c r="B20" s="56">
        <v>0.86</v>
      </c>
      <c r="C20" s="57">
        <v>0.02</v>
      </c>
      <c r="D20" s="57">
        <v>0.004</v>
      </c>
      <c r="E20" s="57">
        <v>0</v>
      </c>
      <c r="F20" s="57">
        <v>0</v>
      </c>
      <c r="G20" s="57">
        <v>0</v>
      </c>
      <c r="H20" s="57">
        <v>0</v>
      </c>
      <c r="I20" s="57">
        <v>0.116</v>
      </c>
      <c r="J20" s="58">
        <v>1</v>
      </c>
    </row>
    <row r="21" spans="1:10" ht="15">
      <c r="A21" s="5" t="s">
        <v>22</v>
      </c>
      <c r="B21" s="56">
        <v>0.6935787795332657</v>
      </c>
      <c r="C21" s="57">
        <v>0.2582983041020438</v>
      </c>
      <c r="D21" s="57">
        <v>0.01826351645165966</v>
      </c>
      <c r="E21" s="57">
        <v>0.0010146398028699811</v>
      </c>
      <c r="F21" s="57">
        <v>0</v>
      </c>
      <c r="G21" s="57">
        <v>0.00014494854326714017</v>
      </c>
      <c r="H21" s="57">
        <v>0</v>
      </c>
      <c r="I21" s="57">
        <v>0.028699811566893753</v>
      </c>
      <c r="J21" s="58">
        <v>1</v>
      </c>
    </row>
    <row r="22" spans="1:10" ht="15">
      <c r="A22" s="5" t="s">
        <v>21</v>
      </c>
      <c r="B22" s="56">
        <v>0.6049204052098408</v>
      </c>
      <c r="C22" s="57">
        <v>0.243849493487699</v>
      </c>
      <c r="D22" s="57">
        <v>0.030390738060781478</v>
      </c>
      <c r="E22" s="57">
        <v>0.001447178002894356</v>
      </c>
      <c r="F22" s="57">
        <v>0</v>
      </c>
      <c r="G22" s="57">
        <v>0.000723589001447178</v>
      </c>
      <c r="H22" s="57">
        <v>0</v>
      </c>
      <c r="I22" s="57">
        <v>0.11866859623733719</v>
      </c>
      <c r="J22" s="58">
        <v>1</v>
      </c>
    </row>
    <row r="23" spans="1:10" ht="15">
      <c r="A23" s="5" t="s">
        <v>20</v>
      </c>
      <c r="B23" s="56">
        <v>0.7658596383695986</v>
      </c>
      <c r="C23" s="57">
        <v>0.10879558688323629</v>
      </c>
      <c r="D23" s="57">
        <v>0.07661661048115231</v>
      </c>
      <c r="E23" s="57">
        <v>0.01256512411890898</v>
      </c>
      <c r="F23" s="57">
        <v>0.003677597303095311</v>
      </c>
      <c r="G23" s="57">
        <v>0</v>
      </c>
      <c r="H23" s="57">
        <v>0</v>
      </c>
      <c r="I23" s="57">
        <v>0.03248544284400858</v>
      </c>
      <c r="J23" s="58">
        <v>1</v>
      </c>
    </row>
    <row r="24" spans="1:10" ht="15">
      <c r="A24" s="5" t="s">
        <v>19</v>
      </c>
      <c r="B24" s="56">
        <v>0.5227642276422764</v>
      </c>
      <c r="C24" s="57">
        <v>0.32926829268292684</v>
      </c>
      <c r="D24" s="57">
        <v>0.08414634146341464</v>
      </c>
      <c r="E24" s="57">
        <v>0.004471544715447155</v>
      </c>
      <c r="F24" s="57">
        <v>0.0008130081300813008</v>
      </c>
      <c r="G24" s="57">
        <v>0.0004065040650406504</v>
      </c>
      <c r="H24" s="57">
        <v>0</v>
      </c>
      <c r="I24" s="57">
        <v>0.05813008130081301</v>
      </c>
      <c r="J24" s="58">
        <v>1</v>
      </c>
    </row>
    <row r="25" spans="1:10" ht="15">
      <c r="A25" s="5" t="s">
        <v>18</v>
      </c>
      <c r="B25" s="56">
        <v>0.8045632634247523</v>
      </c>
      <c r="C25" s="57">
        <v>0.1041714680802028</v>
      </c>
      <c r="D25" s="57">
        <v>0.01302143351002535</v>
      </c>
      <c r="E25" s="57">
        <v>0.0009218713989398478</v>
      </c>
      <c r="F25" s="57">
        <v>0</v>
      </c>
      <c r="G25" s="57">
        <v>0.00011523392486748098</v>
      </c>
      <c r="H25" s="57">
        <v>0</v>
      </c>
      <c r="I25" s="57">
        <v>0.07720672966121227</v>
      </c>
      <c r="J25" s="58">
        <v>1</v>
      </c>
    </row>
    <row r="26" spans="1:10" ht="15">
      <c r="A26" s="5" t="s">
        <v>17</v>
      </c>
      <c r="B26" s="56">
        <v>0.5425459496255957</v>
      </c>
      <c r="C26" s="57">
        <v>0.37803494440662583</v>
      </c>
      <c r="D26" s="57">
        <v>0.05831631495348309</v>
      </c>
      <c r="E26" s="57">
        <v>0.0068073519400953025</v>
      </c>
      <c r="F26" s="57">
        <v>0</v>
      </c>
      <c r="G26" s="57">
        <v>0</v>
      </c>
      <c r="H26" s="57">
        <v>0</v>
      </c>
      <c r="I26" s="57">
        <v>0.014295439074200136</v>
      </c>
      <c r="J26" s="58">
        <v>1</v>
      </c>
    </row>
    <row r="27" spans="1:10" ht="15">
      <c r="A27" s="5" t="s">
        <v>16</v>
      </c>
      <c r="B27" s="56">
        <v>0.4779185210544334</v>
      </c>
      <c r="C27" s="57">
        <v>0.38959260527216705</v>
      </c>
      <c r="D27" s="57">
        <v>0.09106470386853817</v>
      </c>
      <c r="E27" s="57">
        <v>0.009243409791167409</v>
      </c>
      <c r="F27" s="57">
        <v>0.0027387880862718246</v>
      </c>
      <c r="G27" s="57">
        <v>0.0006846970215679561</v>
      </c>
      <c r="H27" s="57">
        <v>0.00034234851078397807</v>
      </c>
      <c r="I27" s="57">
        <v>0.02841492639507018</v>
      </c>
      <c r="J27" s="58">
        <v>1</v>
      </c>
    </row>
    <row r="28" spans="1:10" ht="15">
      <c r="A28" s="5" t="s">
        <v>15</v>
      </c>
      <c r="B28" s="56">
        <v>0.40498442367601245</v>
      </c>
      <c r="C28" s="57">
        <v>0.3852544132917965</v>
      </c>
      <c r="D28" s="57">
        <v>0.15913811007268952</v>
      </c>
      <c r="E28" s="57">
        <v>0.01998961578400831</v>
      </c>
      <c r="F28" s="57">
        <v>0.004672897196261682</v>
      </c>
      <c r="G28" s="57">
        <v>0.0036344755970924196</v>
      </c>
      <c r="H28" s="57">
        <v>0.00025960539979231567</v>
      </c>
      <c r="I28" s="57">
        <v>0.022066458982346833</v>
      </c>
      <c r="J28" s="58">
        <v>1</v>
      </c>
    </row>
    <row r="29" spans="1:10" ht="15">
      <c r="A29" s="5" t="s">
        <v>14</v>
      </c>
      <c r="B29" s="56">
        <v>0.4790384392056672</v>
      </c>
      <c r="C29" s="57">
        <v>0.3355011032400418</v>
      </c>
      <c r="D29" s="57">
        <v>0.13215654395540588</v>
      </c>
      <c r="E29" s="57">
        <v>0.024271280919753804</v>
      </c>
      <c r="F29" s="57">
        <v>0.0008129137150156776</v>
      </c>
      <c r="G29" s="57">
        <v>0.00011613053071652537</v>
      </c>
      <c r="H29" s="57">
        <v>0</v>
      </c>
      <c r="I29" s="57">
        <v>0.028103588433399142</v>
      </c>
      <c r="J29" s="58">
        <v>1</v>
      </c>
    </row>
    <row r="30" spans="1:10" ht="15">
      <c r="A30" s="5" t="s">
        <v>13</v>
      </c>
      <c r="B30" s="56">
        <v>0.8319327731092437</v>
      </c>
      <c r="C30" s="57">
        <v>0.12757830404889228</v>
      </c>
      <c r="D30" s="57">
        <v>0.012223071046600458</v>
      </c>
      <c r="E30" s="57">
        <v>0.0003819709702062643</v>
      </c>
      <c r="F30" s="57">
        <v>0.0003819709702062643</v>
      </c>
      <c r="G30" s="57">
        <v>0</v>
      </c>
      <c r="H30" s="57">
        <v>0</v>
      </c>
      <c r="I30" s="57">
        <v>0.02750190985485103</v>
      </c>
      <c r="J30" s="58">
        <v>1</v>
      </c>
    </row>
    <row r="31" spans="1:10" ht="15">
      <c r="A31" s="5" t="s">
        <v>12</v>
      </c>
      <c r="B31" s="56">
        <v>0.5506839048154394</v>
      </c>
      <c r="C31" s="57">
        <v>0.3307101367809631</v>
      </c>
      <c r="D31" s="57">
        <v>0.039722690650178</v>
      </c>
      <c r="E31" s="57">
        <v>0.0039347948285553686</v>
      </c>
      <c r="F31" s="57">
        <v>0.0005621135469364812</v>
      </c>
      <c r="G31" s="57">
        <v>0</v>
      </c>
      <c r="H31" s="57">
        <v>0.00037474236462432077</v>
      </c>
      <c r="I31" s="57">
        <v>0.07401161701330336</v>
      </c>
      <c r="J31" s="58">
        <v>1</v>
      </c>
    </row>
    <row r="32" spans="1:10" ht="15">
      <c r="A32" s="5" t="s">
        <v>11</v>
      </c>
      <c r="B32" s="56">
        <v>0.4495724346076459</v>
      </c>
      <c r="C32" s="57">
        <v>0.36795774647887325</v>
      </c>
      <c r="D32" s="57">
        <v>0.14512072434607645</v>
      </c>
      <c r="E32" s="57">
        <v>0.014587525150905433</v>
      </c>
      <c r="F32" s="57">
        <v>0.007293762575452716</v>
      </c>
      <c r="G32" s="57">
        <v>0.001068913480885312</v>
      </c>
      <c r="H32" s="57">
        <v>0</v>
      </c>
      <c r="I32" s="57">
        <v>0.014398893360160966</v>
      </c>
      <c r="J32" s="58">
        <v>1</v>
      </c>
    </row>
    <row r="33" spans="1:10" ht="15">
      <c r="A33" s="5" t="s">
        <v>10</v>
      </c>
      <c r="B33" s="56">
        <v>0.7837552742616034</v>
      </c>
      <c r="C33" s="57">
        <v>0.14978902953586498</v>
      </c>
      <c r="D33" s="57">
        <v>0.0189873417721519</v>
      </c>
      <c r="E33" s="57">
        <v>0.0010548523206751054</v>
      </c>
      <c r="F33" s="57">
        <v>0</v>
      </c>
      <c r="G33" s="57">
        <v>0</v>
      </c>
      <c r="H33" s="57">
        <v>0</v>
      </c>
      <c r="I33" s="57">
        <v>0.046413502109704644</v>
      </c>
      <c r="J33" s="58">
        <v>1</v>
      </c>
    </row>
    <row r="34" spans="1:10" ht="15">
      <c r="A34" s="5" t="s">
        <v>9</v>
      </c>
      <c r="B34" s="56">
        <v>0.5939482674475354</v>
      </c>
      <c r="C34" s="57">
        <v>0.24890190336749635</v>
      </c>
      <c r="D34" s="57">
        <v>0.03074670571010249</v>
      </c>
      <c r="E34" s="57">
        <v>0.0014641288433382138</v>
      </c>
      <c r="F34" s="57">
        <v>0</v>
      </c>
      <c r="G34" s="57">
        <v>0</v>
      </c>
      <c r="H34" s="57">
        <v>0</v>
      </c>
      <c r="I34" s="57">
        <v>0.12493899463152758</v>
      </c>
      <c r="J34" s="58">
        <v>1</v>
      </c>
    </row>
    <row r="35" spans="1:10" ht="15">
      <c r="A35" s="5" t="s">
        <v>8</v>
      </c>
      <c r="B35" s="56">
        <v>0.7962466487935657</v>
      </c>
      <c r="C35" s="57">
        <v>0.05294906166219839</v>
      </c>
      <c r="D35" s="57">
        <v>0.0006702412868632708</v>
      </c>
      <c r="E35" s="57">
        <v>0</v>
      </c>
      <c r="F35" s="57">
        <v>0</v>
      </c>
      <c r="G35" s="57">
        <v>0</v>
      </c>
      <c r="H35" s="57">
        <v>0</v>
      </c>
      <c r="I35" s="57">
        <v>0.15013404825737264</v>
      </c>
      <c r="J35" s="58">
        <v>1</v>
      </c>
    </row>
    <row r="36" spans="1:10" ht="15">
      <c r="A36" s="5" t="s">
        <v>7</v>
      </c>
      <c r="B36" s="56">
        <v>0.32098765432098764</v>
      </c>
      <c r="C36" s="57">
        <v>0.5370370370370371</v>
      </c>
      <c r="D36" s="57">
        <v>0.12345679012345678</v>
      </c>
      <c r="E36" s="57">
        <v>0</v>
      </c>
      <c r="F36" s="57">
        <v>0</v>
      </c>
      <c r="G36" s="57">
        <v>0</v>
      </c>
      <c r="H36" s="57">
        <v>0</v>
      </c>
      <c r="I36" s="57">
        <v>0.018518518518518517</v>
      </c>
      <c r="J36" s="58">
        <v>1</v>
      </c>
    </row>
    <row r="37" spans="1:10" ht="15">
      <c r="A37" s="5" t="s">
        <v>6</v>
      </c>
      <c r="B37" s="56">
        <v>0.28217821782178215</v>
      </c>
      <c r="C37" s="57">
        <v>0.16831683168316833</v>
      </c>
      <c r="D37" s="57">
        <v>0.0297029702970297</v>
      </c>
      <c r="E37" s="57">
        <v>0</v>
      </c>
      <c r="F37" s="57">
        <v>0</v>
      </c>
      <c r="G37" s="57">
        <v>0</v>
      </c>
      <c r="H37" s="57">
        <v>0.0049504950495049506</v>
      </c>
      <c r="I37" s="57">
        <v>0.5148514851485149</v>
      </c>
      <c r="J37" s="58">
        <v>1</v>
      </c>
    </row>
    <row r="38" spans="1:10" ht="15">
      <c r="A38" s="5" t="s">
        <v>5</v>
      </c>
      <c r="B38" s="56">
        <v>0.031746031746031744</v>
      </c>
      <c r="C38" s="57">
        <v>0.1111111111111111</v>
      </c>
      <c r="D38" s="57">
        <v>0</v>
      </c>
      <c r="E38" s="57">
        <v>0</v>
      </c>
      <c r="F38" s="57">
        <v>0</v>
      </c>
      <c r="G38" s="57">
        <v>0</v>
      </c>
      <c r="H38" s="57">
        <v>0</v>
      </c>
      <c r="I38" s="57">
        <v>0.8571428571428571</v>
      </c>
      <c r="J38" s="58">
        <v>1</v>
      </c>
    </row>
    <row r="39" spans="1:10" ht="15">
      <c r="A39" s="5" t="s">
        <v>4</v>
      </c>
      <c r="B39" s="56">
        <v>0.7073170731707317</v>
      </c>
      <c r="C39" s="57">
        <v>0.14634146341463414</v>
      </c>
      <c r="D39" s="57">
        <v>0.008130081300813009</v>
      </c>
      <c r="E39" s="57">
        <v>0.044715447154471545</v>
      </c>
      <c r="F39" s="57">
        <v>0</v>
      </c>
      <c r="G39" s="57">
        <v>0</v>
      </c>
      <c r="H39" s="57">
        <v>0.0040650406504065045</v>
      </c>
      <c r="I39" s="57">
        <v>0.08943089430894309</v>
      </c>
      <c r="J39" s="58">
        <v>1</v>
      </c>
    </row>
    <row r="40" spans="1:10" ht="15">
      <c r="A40" s="5" t="s">
        <v>3</v>
      </c>
      <c r="B40" s="56">
        <v>0.23214285714285715</v>
      </c>
      <c r="C40" s="57">
        <v>0</v>
      </c>
      <c r="D40" s="57">
        <v>0</v>
      </c>
      <c r="E40" s="57">
        <v>0</v>
      </c>
      <c r="F40" s="57">
        <v>0</v>
      </c>
      <c r="G40" s="57">
        <v>0</v>
      </c>
      <c r="H40" s="57">
        <v>0</v>
      </c>
      <c r="I40" s="57">
        <v>0.7678571428571429</v>
      </c>
      <c r="J40" s="58">
        <v>1</v>
      </c>
    </row>
    <row r="41" spans="1:10" ht="15">
      <c r="A41" s="5" t="s">
        <v>2</v>
      </c>
      <c r="B41" s="56">
        <v>0.6282051282051282</v>
      </c>
      <c r="C41" s="57">
        <v>0.08974358974358974</v>
      </c>
      <c r="D41" s="57">
        <v>0</v>
      </c>
      <c r="E41" s="57">
        <v>0</v>
      </c>
      <c r="F41" s="57">
        <v>0</v>
      </c>
      <c r="G41" s="57">
        <v>0</v>
      </c>
      <c r="H41" s="57">
        <v>0</v>
      </c>
      <c r="I41" s="57">
        <v>0.28205128205128205</v>
      </c>
      <c r="J41" s="58">
        <v>1</v>
      </c>
    </row>
    <row r="42" spans="1:10" ht="15">
      <c r="A42" s="5" t="s">
        <v>1</v>
      </c>
      <c r="B42" s="56">
        <v>0.6928104575163399</v>
      </c>
      <c r="C42" s="57">
        <v>0.17973856209150327</v>
      </c>
      <c r="D42" s="57">
        <v>0.03594771241830065</v>
      </c>
      <c r="E42" s="57">
        <v>0</v>
      </c>
      <c r="F42" s="57">
        <v>0</v>
      </c>
      <c r="G42" s="57">
        <v>0</v>
      </c>
      <c r="H42" s="57">
        <v>0.049019607843137254</v>
      </c>
      <c r="I42" s="57">
        <v>0.042483660130718956</v>
      </c>
      <c r="J42" s="58">
        <v>1</v>
      </c>
    </row>
    <row r="43" spans="1:10" ht="15.75" thickBot="1">
      <c r="A43" s="3" t="s">
        <v>0</v>
      </c>
      <c r="B43" s="59">
        <v>0.45714474339661143</v>
      </c>
      <c r="C43" s="60">
        <v>0.33975116883428663</v>
      </c>
      <c r="D43" s="60">
        <v>0.14722810723867025</v>
      </c>
      <c r="E43" s="60">
        <v>0.014932270629400009</v>
      </c>
      <c r="F43" s="60">
        <v>0.003685053925422671</v>
      </c>
      <c r="G43" s="60">
        <v>0.0011523295662559491</v>
      </c>
      <c r="H43" s="60">
        <v>0.00015004291227291004</v>
      </c>
      <c r="I43" s="60">
        <v>0.03595628349708017</v>
      </c>
      <c r="J43" s="61">
        <v>1</v>
      </c>
    </row>
  </sheetData>
  <mergeCells count="1">
    <mergeCell ref="B7:J7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AD70FC-E92D-407C-8565-7EF29A2C99FC}">
  <dimension ref="A3:J43"/>
  <sheetViews>
    <sheetView workbookViewId="0" topLeftCell="A1">
      <selection activeCell="H16" sqref="H16"/>
    </sheetView>
  </sheetViews>
  <sheetFormatPr defaultColWidth="11.421875" defaultRowHeight="15"/>
  <cols>
    <col min="1" max="1" width="15.8515625" style="0" customWidth="1"/>
    <col min="2" max="2" width="13.140625" style="0" customWidth="1"/>
  </cols>
  <sheetData>
    <row r="3" ht="15">
      <c r="E3" s="31" t="s">
        <v>124</v>
      </c>
    </row>
    <row r="4" ht="15">
      <c r="E4" s="32" t="s">
        <v>85</v>
      </c>
    </row>
    <row r="6" ht="15.75" thickBot="1"/>
    <row r="7" spans="2:10" ht="15">
      <c r="B7" s="72" t="s">
        <v>114</v>
      </c>
      <c r="C7" s="72"/>
      <c r="D7" s="72"/>
      <c r="E7" s="72"/>
      <c r="F7" s="72"/>
      <c r="G7" s="72"/>
      <c r="H7" s="72"/>
      <c r="I7" s="72"/>
      <c r="J7" s="72"/>
    </row>
    <row r="8" spans="1:10" ht="45">
      <c r="A8" s="21" t="s">
        <v>80</v>
      </c>
      <c r="B8" s="12" t="s">
        <v>51</v>
      </c>
      <c r="C8" s="11" t="s">
        <v>50</v>
      </c>
      <c r="D8" s="11" t="s">
        <v>49</v>
      </c>
      <c r="E8" s="11" t="s">
        <v>48</v>
      </c>
      <c r="F8" s="11" t="s">
        <v>47</v>
      </c>
      <c r="G8" s="11" t="s">
        <v>46</v>
      </c>
      <c r="H8" s="11" t="s">
        <v>45</v>
      </c>
      <c r="I8" s="11" t="s">
        <v>44</v>
      </c>
      <c r="J8" s="10" t="s">
        <v>43</v>
      </c>
    </row>
    <row r="9" spans="1:10" ht="15">
      <c r="A9" s="5" t="s">
        <v>34</v>
      </c>
      <c r="B9" s="56">
        <v>0.15941429088839448</v>
      </c>
      <c r="C9" s="57">
        <v>0.0004139287007812904</v>
      </c>
      <c r="D9" s="57">
        <v>0.7845501112433383</v>
      </c>
      <c r="E9" s="57">
        <v>0.02390438247011952</v>
      </c>
      <c r="F9" s="57">
        <v>0.01071040513271589</v>
      </c>
      <c r="G9" s="57">
        <v>0.006208930511719357</v>
      </c>
      <c r="H9" s="57">
        <v>0.0006208930511719357</v>
      </c>
      <c r="I9" s="57">
        <v>0.014177058001759196</v>
      </c>
      <c r="J9" s="58">
        <v>1</v>
      </c>
    </row>
    <row r="10" spans="1:10" ht="15">
      <c r="A10" s="5" t="s">
        <v>33</v>
      </c>
      <c r="B10" s="56">
        <v>0.14299470389985555</v>
      </c>
      <c r="C10" s="57">
        <v>0.0007221954742416948</v>
      </c>
      <c r="D10" s="57">
        <v>0.8112662493981705</v>
      </c>
      <c r="E10" s="57">
        <v>0.0274434280211844</v>
      </c>
      <c r="F10" s="57">
        <v>0.0036109773712084737</v>
      </c>
      <c r="G10" s="57">
        <v>0.0021665864227250844</v>
      </c>
      <c r="H10" s="57">
        <v>0.0009629272989889263</v>
      </c>
      <c r="I10" s="57">
        <v>0.010832932113625422</v>
      </c>
      <c r="J10" s="58">
        <v>1</v>
      </c>
    </row>
    <row r="11" spans="1:10" ht="15">
      <c r="A11" s="5" t="s">
        <v>32</v>
      </c>
      <c r="B11" s="56">
        <v>0.21631750162654523</v>
      </c>
      <c r="C11" s="57">
        <v>0.0005985686402081978</v>
      </c>
      <c r="D11" s="57">
        <v>0.6143135979180221</v>
      </c>
      <c r="E11" s="57">
        <v>0.1039427456083279</v>
      </c>
      <c r="F11" s="57">
        <v>0.04210800260247235</v>
      </c>
      <c r="G11" s="57">
        <v>0.012049446974625894</v>
      </c>
      <c r="H11" s="57">
        <v>0.001379310344827586</v>
      </c>
      <c r="I11" s="57">
        <v>0.009290826284970723</v>
      </c>
      <c r="J11" s="58">
        <v>1</v>
      </c>
    </row>
    <row r="12" spans="1:10" ht="15">
      <c r="A12" s="5" t="s">
        <v>31</v>
      </c>
      <c r="B12" s="56">
        <v>0.061871616395978345</v>
      </c>
      <c r="C12" s="57">
        <v>0.0005155968032998196</v>
      </c>
      <c r="D12" s="57">
        <v>0.8930136633152874</v>
      </c>
      <c r="E12" s="57">
        <v>0.029131219386439804</v>
      </c>
      <c r="F12" s="57">
        <v>0.0010311936065996391</v>
      </c>
      <c r="G12" s="57">
        <v>0.0018045888115493685</v>
      </c>
      <c r="H12" s="57">
        <v>0.0020623872131992783</v>
      </c>
      <c r="I12" s="57">
        <v>0.010569734467646301</v>
      </c>
      <c r="J12" s="58">
        <v>1</v>
      </c>
    </row>
    <row r="13" spans="1:10" ht="15">
      <c r="A13" s="5" t="s">
        <v>30</v>
      </c>
      <c r="B13" s="56">
        <v>0.051381998582565556</v>
      </c>
      <c r="C13" s="57">
        <v>0.0005315379163713678</v>
      </c>
      <c r="D13" s="57">
        <v>0.7882707299787385</v>
      </c>
      <c r="E13" s="57">
        <v>0.10081502480510277</v>
      </c>
      <c r="F13" s="57">
        <v>0.01771793054571226</v>
      </c>
      <c r="G13" s="57">
        <v>0.01966690290574061</v>
      </c>
      <c r="H13" s="57">
        <v>0.0031892274982282067</v>
      </c>
      <c r="I13" s="57">
        <v>0.01842664776754075</v>
      </c>
      <c r="J13" s="58">
        <v>1</v>
      </c>
    </row>
    <row r="14" spans="1:10" ht="15">
      <c r="A14" s="5" t="s">
        <v>29</v>
      </c>
      <c r="B14" s="56">
        <v>0.03642590286425903</v>
      </c>
      <c r="C14" s="57">
        <v>0.00031133250311332503</v>
      </c>
      <c r="D14" s="57">
        <v>0.8978829389788294</v>
      </c>
      <c r="E14" s="57">
        <v>0.021170610211706103</v>
      </c>
      <c r="F14" s="57">
        <v>0.0161892901618929</v>
      </c>
      <c r="G14" s="57">
        <v>0.020236612702366128</v>
      </c>
      <c r="H14" s="57">
        <v>0</v>
      </c>
      <c r="I14" s="57">
        <v>0.007783312577833126</v>
      </c>
      <c r="J14" s="58">
        <v>1</v>
      </c>
    </row>
    <row r="15" spans="1:10" ht="15">
      <c r="A15" s="5" t="s">
        <v>28</v>
      </c>
      <c r="B15" s="56">
        <v>0.032305433186490456</v>
      </c>
      <c r="C15" s="57">
        <v>0</v>
      </c>
      <c r="D15" s="57">
        <v>0.881791483113069</v>
      </c>
      <c r="E15" s="57">
        <v>0.02936857562408223</v>
      </c>
      <c r="F15" s="57">
        <v>0.002936857562408223</v>
      </c>
      <c r="G15" s="57">
        <v>0.024229074889867842</v>
      </c>
      <c r="H15" s="57">
        <v>0.005873715124816446</v>
      </c>
      <c r="I15" s="57">
        <v>0.023494860499265784</v>
      </c>
      <c r="J15" s="58">
        <v>1</v>
      </c>
    </row>
    <row r="16" spans="1:10" ht="15">
      <c r="A16" s="5" t="s">
        <v>27</v>
      </c>
      <c r="B16" s="56">
        <v>0.015254237288135594</v>
      </c>
      <c r="C16" s="57">
        <v>0.001694915254237288</v>
      </c>
      <c r="D16" s="57">
        <v>0.8767554479418886</v>
      </c>
      <c r="E16" s="57">
        <v>0.051331719128329296</v>
      </c>
      <c r="F16" s="57">
        <v>0.0036319612590799033</v>
      </c>
      <c r="G16" s="57">
        <v>0.004116222760290557</v>
      </c>
      <c r="H16" s="57">
        <v>0.001937046004842615</v>
      </c>
      <c r="I16" s="57">
        <v>0.045278450363196124</v>
      </c>
      <c r="J16" s="58">
        <v>1</v>
      </c>
    </row>
    <row r="17" spans="1:10" ht="15">
      <c r="A17" s="5" t="s">
        <v>26</v>
      </c>
      <c r="B17" s="56">
        <v>0.03393482359278212</v>
      </c>
      <c r="C17" s="57">
        <v>0.0005386479935362241</v>
      </c>
      <c r="D17" s="57">
        <v>0.8448693778615675</v>
      </c>
      <c r="E17" s="57">
        <v>0.0737947751144627</v>
      </c>
      <c r="F17" s="57">
        <v>0.00134661998384056</v>
      </c>
      <c r="G17" s="57">
        <v>0.0032318879612173446</v>
      </c>
      <c r="H17" s="57">
        <v>0.0029625639644492324</v>
      </c>
      <c r="I17" s="57">
        <v>0.03932130352814436</v>
      </c>
      <c r="J17" s="58">
        <v>1</v>
      </c>
    </row>
    <row r="18" spans="1:10" ht="15">
      <c r="A18" s="5" t="s">
        <v>25</v>
      </c>
      <c r="B18" s="56">
        <v>0.02072141212586339</v>
      </c>
      <c r="C18" s="57">
        <v>0.0005116398055768739</v>
      </c>
      <c r="D18" s="57">
        <v>0.9242773087746227</v>
      </c>
      <c r="E18" s="57">
        <v>0.040419544640573034</v>
      </c>
      <c r="F18" s="57">
        <v>0.0023023791250959325</v>
      </c>
      <c r="G18" s="57">
        <v>0.0015349194167306216</v>
      </c>
      <c r="H18" s="57">
        <v>0.003581478639038117</v>
      </c>
      <c r="I18" s="57">
        <v>0.00665131747249936</v>
      </c>
      <c r="J18" s="58">
        <v>1</v>
      </c>
    </row>
    <row r="19" spans="1:10" ht="15">
      <c r="A19" s="5" t="s">
        <v>24</v>
      </c>
      <c r="B19" s="56">
        <v>0.09766718506998445</v>
      </c>
      <c r="C19" s="57">
        <v>0.0007776049766718507</v>
      </c>
      <c r="D19" s="57">
        <v>0.7847589424572318</v>
      </c>
      <c r="E19" s="57">
        <v>0.06158631415241057</v>
      </c>
      <c r="F19" s="57">
        <v>0.016018662519440126</v>
      </c>
      <c r="G19" s="57">
        <v>0.021306376360808708</v>
      </c>
      <c r="H19" s="57">
        <v>0.003265940902021773</v>
      </c>
      <c r="I19" s="57">
        <v>0.014618973561430793</v>
      </c>
      <c r="J19" s="58">
        <v>1</v>
      </c>
    </row>
    <row r="20" spans="1:10" ht="15">
      <c r="A20" s="5" t="s">
        <v>23</v>
      </c>
      <c r="B20" s="56">
        <v>0.006</v>
      </c>
      <c r="C20" s="57">
        <v>0.002</v>
      </c>
      <c r="D20" s="57">
        <v>0.922</v>
      </c>
      <c r="E20" s="57">
        <v>0.02</v>
      </c>
      <c r="F20" s="57">
        <v>0.014</v>
      </c>
      <c r="G20" s="57">
        <v>0.002</v>
      </c>
      <c r="H20" s="57">
        <v>0.004</v>
      </c>
      <c r="I20" s="57">
        <v>0.03</v>
      </c>
      <c r="J20" s="58">
        <v>1</v>
      </c>
    </row>
    <row r="21" spans="1:10" ht="15">
      <c r="A21" s="5" t="s">
        <v>22</v>
      </c>
      <c r="B21" s="56">
        <v>0.023771561095810988</v>
      </c>
      <c r="C21" s="57">
        <v>0.0018843310624728222</v>
      </c>
      <c r="D21" s="57">
        <v>0.9070879837657632</v>
      </c>
      <c r="E21" s="57">
        <v>0.022756921292941008</v>
      </c>
      <c r="F21" s="57">
        <v>0.003478765038411364</v>
      </c>
      <c r="G21" s="57">
        <v>0.01014639802869981</v>
      </c>
      <c r="H21" s="57">
        <v>0.00014494854326714017</v>
      </c>
      <c r="I21" s="57">
        <v>0.030729091172633716</v>
      </c>
      <c r="J21" s="58">
        <v>1</v>
      </c>
    </row>
    <row r="22" spans="1:10" ht="15">
      <c r="A22" s="5" t="s">
        <v>21</v>
      </c>
      <c r="B22" s="56">
        <v>0.04703328509406657</v>
      </c>
      <c r="C22" s="57">
        <v>0</v>
      </c>
      <c r="D22" s="57">
        <v>0.7981186685962374</v>
      </c>
      <c r="E22" s="57">
        <v>0.09117221418234443</v>
      </c>
      <c r="F22" s="57">
        <v>0</v>
      </c>
      <c r="G22" s="57">
        <v>0.002894356005788712</v>
      </c>
      <c r="H22" s="57">
        <v>0.017366136034732273</v>
      </c>
      <c r="I22" s="57">
        <v>0.04341534008683068</v>
      </c>
      <c r="J22" s="58">
        <v>1</v>
      </c>
    </row>
    <row r="23" spans="1:10" ht="15">
      <c r="A23" s="5" t="s">
        <v>20</v>
      </c>
      <c r="B23" s="56">
        <v>0.06343855347839411</v>
      </c>
      <c r="C23" s="57">
        <v>0.0006129328838492185</v>
      </c>
      <c r="D23" s="57">
        <v>0.8421697824088262</v>
      </c>
      <c r="E23" s="57">
        <v>0.05363162733680662</v>
      </c>
      <c r="F23" s="57">
        <v>0.0006129328838492185</v>
      </c>
      <c r="G23" s="57">
        <v>0.005209929512718358</v>
      </c>
      <c r="H23" s="57">
        <v>0.010726325467361323</v>
      </c>
      <c r="I23" s="57">
        <v>0.02359791602819491</v>
      </c>
      <c r="J23" s="58">
        <v>1</v>
      </c>
    </row>
    <row r="24" spans="1:10" ht="15">
      <c r="A24" s="5" t="s">
        <v>19</v>
      </c>
      <c r="B24" s="56">
        <v>0.05569105691056911</v>
      </c>
      <c r="C24" s="57">
        <v>0.0004065040650406504</v>
      </c>
      <c r="D24" s="57">
        <v>0.808130081300813</v>
      </c>
      <c r="E24" s="57">
        <v>0.08373983739837398</v>
      </c>
      <c r="F24" s="57">
        <v>0.003658536585365854</v>
      </c>
      <c r="G24" s="57">
        <v>0.011382113821138212</v>
      </c>
      <c r="H24" s="57">
        <v>0.002845528455284553</v>
      </c>
      <c r="I24" s="57">
        <v>0.03414634146341464</v>
      </c>
      <c r="J24" s="58">
        <v>1</v>
      </c>
    </row>
    <row r="25" spans="1:10" ht="15">
      <c r="A25" s="5" t="s">
        <v>18</v>
      </c>
      <c r="B25" s="56">
        <v>0.020511638626411616</v>
      </c>
      <c r="C25" s="57">
        <v>0.00115233924867481</v>
      </c>
      <c r="D25" s="57">
        <v>0.884535607282784</v>
      </c>
      <c r="E25" s="57">
        <v>0.05565798571099332</v>
      </c>
      <c r="F25" s="57">
        <v>0.0010371053238073288</v>
      </c>
      <c r="G25" s="57">
        <v>0.005415994468771606</v>
      </c>
      <c r="H25" s="57">
        <v>0.00806637474072367</v>
      </c>
      <c r="I25" s="57">
        <v>0.023622954597833604</v>
      </c>
      <c r="J25" s="58">
        <v>1</v>
      </c>
    </row>
    <row r="26" spans="1:10" ht="15">
      <c r="A26" s="5" t="s">
        <v>17</v>
      </c>
      <c r="B26" s="56">
        <v>0.03993646471522578</v>
      </c>
      <c r="C26" s="57">
        <v>0.0004538234626730202</v>
      </c>
      <c r="D26" s="57">
        <v>0.8731563421828908</v>
      </c>
      <c r="E26" s="57">
        <v>0.04016337644656229</v>
      </c>
      <c r="F26" s="57">
        <v>0.009984116178806445</v>
      </c>
      <c r="G26" s="57">
        <v>0.007941910596777853</v>
      </c>
      <c r="H26" s="57">
        <v>0.004538234626730202</v>
      </c>
      <c r="I26" s="57">
        <v>0.023825731790333562</v>
      </c>
      <c r="J26" s="58">
        <v>1</v>
      </c>
    </row>
    <row r="27" spans="1:10" ht="15">
      <c r="A27" s="5" t="s">
        <v>16</v>
      </c>
      <c r="B27" s="56">
        <v>0.030811365970558027</v>
      </c>
      <c r="C27" s="57">
        <v>0.002396439575487847</v>
      </c>
      <c r="D27" s="57">
        <v>0.8462855186579938</v>
      </c>
      <c r="E27" s="57">
        <v>0.046901745977405</v>
      </c>
      <c r="F27" s="57">
        <v>0.018829168093118794</v>
      </c>
      <c r="G27" s="57">
        <v>0.021225607668606643</v>
      </c>
      <c r="H27" s="57">
        <v>0.0006846970215679561</v>
      </c>
      <c r="I27" s="57">
        <v>0.0328654570352619</v>
      </c>
      <c r="J27" s="58">
        <v>1</v>
      </c>
    </row>
    <row r="28" spans="1:10" ht="15">
      <c r="A28" s="5" t="s">
        <v>15</v>
      </c>
      <c r="B28" s="56">
        <v>0.026739356178608516</v>
      </c>
      <c r="C28" s="57">
        <v>0.0010384215991692627</v>
      </c>
      <c r="D28" s="57">
        <v>0.8738317757009346</v>
      </c>
      <c r="E28" s="57">
        <v>0.030373831775700934</v>
      </c>
      <c r="F28" s="57">
        <v>0.031931464174454825</v>
      </c>
      <c r="G28" s="57">
        <v>0.018691588785046728</v>
      </c>
      <c r="H28" s="57">
        <v>0.0018172377985462098</v>
      </c>
      <c r="I28" s="57">
        <v>0.01557632398753894</v>
      </c>
      <c r="J28" s="58">
        <v>1</v>
      </c>
    </row>
    <row r="29" spans="1:10" ht="15">
      <c r="A29" s="5" t="s">
        <v>14</v>
      </c>
      <c r="B29" s="56">
        <v>0.070955754267797</v>
      </c>
      <c r="C29" s="57">
        <v>0.0004645221228661015</v>
      </c>
      <c r="D29" s="57">
        <v>0.7985135292068285</v>
      </c>
      <c r="E29" s="57">
        <v>0.05086517245383811</v>
      </c>
      <c r="F29" s="57">
        <v>0.0224131924282894</v>
      </c>
      <c r="G29" s="57">
        <v>0.02160027871327372</v>
      </c>
      <c r="H29" s="57">
        <v>0.004180699105794913</v>
      </c>
      <c r="I29" s="57">
        <v>0.031006851701312274</v>
      </c>
      <c r="J29" s="58">
        <v>1</v>
      </c>
    </row>
    <row r="30" spans="1:10" ht="15">
      <c r="A30" s="5" t="s">
        <v>13</v>
      </c>
      <c r="B30" s="56">
        <v>0.026355996944232237</v>
      </c>
      <c r="C30" s="57">
        <v>0.0003819709702062643</v>
      </c>
      <c r="D30" s="57">
        <v>0.926279602750191</v>
      </c>
      <c r="E30" s="57">
        <v>0.019098548510313215</v>
      </c>
      <c r="F30" s="57">
        <v>0.0007639419404125286</v>
      </c>
      <c r="G30" s="57">
        <v>0.0019098548510313217</v>
      </c>
      <c r="H30" s="57">
        <v>0.004201680672268907</v>
      </c>
      <c r="I30" s="57">
        <v>0.02100840336134454</v>
      </c>
      <c r="J30" s="58">
        <v>1</v>
      </c>
    </row>
    <row r="31" spans="1:10" ht="15">
      <c r="A31" s="5" t="s">
        <v>12</v>
      </c>
      <c r="B31" s="56">
        <v>0.04140903129098745</v>
      </c>
      <c r="C31" s="57">
        <v>0.002061083005433764</v>
      </c>
      <c r="D31" s="57">
        <v>0.8266816563612517</v>
      </c>
      <c r="E31" s="57">
        <v>0.06239460370994941</v>
      </c>
      <c r="F31" s="57">
        <v>0.015364436949597151</v>
      </c>
      <c r="G31" s="57">
        <v>0.021172943601274124</v>
      </c>
      <c r="H31" s="57">
        <v>0.0016863406408094434</v>
      </c>
      <c r="I31" s="57">
        <v>0.02922990444069702</v>
      </c>
      <c r="J31" s="58">
        <v>1</v>
      </c>
    </row>
    <row r="32" spans="1:10" ht="15">
      <c r="A32" s="5" t="s">
        <v>11</v>
      </c>
      <c r="B32" s="56">
        <v>0.06168259557344064</v>
      </c>
      <c r="C32" s="57">
        <v>0.0014461770623742454</v>
      </c>
      <c r="D32" s="57">
        <v>0.8177816901408451</v>
      </c>
      <c r="E32" s="57">
        <v>0.0664612676056338</v>
      </c>
      <c r="F32" s="57">
        <v>0.018988933601609657</v>
      </c>
      <c r="G32" s="57">
        <v>0.013329979879275655</v>
      </c>
      <c r="H32" s="57">
        <v>0.005407444668008048</v>
      </c>
      <c r="I32" s="57">
        <v>0.014901911468812878</v>
      </c>
      <c r="J32" s="58">
        <v>1</v>
      </c>
    </row>
    <row r="33" spans="1:10" ht="15">
      <c r="A33" s="5" t="s">
        <v>10</v>
      </c>
      <c r="B33" s="56">
        <v>0.014767932489451477</v>
      </c>
      <c r="C33" s="57">
        <v>0</v>
      </c>
      <c r="D33" s="57">
        <v>0.8881856540084389</v>
      </c>
      <c r="E33" s="57">
        <v>0.04535864978902954</v>
      </c>
      <c r="F33" s="57">
        <v>0</v>
      </c>
      <c r="G33" s="57">
        <v>0.012658227848101266</v>
      </c>
      <c r="H33" s="57">
        <v>0.005274261603375527</v>
      </c>
      <c r="I33" s="57">
        <v>0.03375527426160337</v>
      </c>
      <c r="J33" s="58">
        <v>1</v>
      </c>
    </row>
    <row r="34" spans="1:10" ht="15">
      <c r="A34" s="5" t="s">
        <v>9</v>
      </c>
      <c r="B34" s="56">
        <v>0.023914104441190825</v>
      </c>
      <c r="C34" s="57">
        <v>0</v>
      </c>
      <c r="D34" s="57">
        <v>0.8374816983894583</v>
      </c>
      <c r="E34" s="57">
        <v>0.09028794533918985</v>
      </c>
      <c r="F34" s="57">
        <v>0.0019521717911176184</v>
      </c>
      <c r="G34" s="57">
        <v>0.007320644216691069</v>
      </c>
      <c r="H34" s="57">
        <v>0.004392386530014641</v>
      </c>
      <c r="I34" s="57">
        <v>0.03465104929233773</v>
      </c>
      <c r="J34" s="58">
        <v>1</v>
      </c>
    </row>
    <row r="35" spans="1:10" ht="15">
      <c r="A35" s="5" t="s">
        <v>8</v>
      </c>
      <c r="B35" s="56">
        <v>0.02546916890080429</v>
      </c>
      <c r="C35" s="57">
        <v>0</v>
      </c>
      <c r="D35" s="57">
        <v>0.8793565683646113</v>
      </c>
      <c r="E35" s="57">
        <v>0.05093833780160858</v>
      </c>
      <c r="F35" s="57">
        <v>0.004021447721179625</v>
      </c>
      <c r="G35" s="57">
        <v>0.010723860589812333</v>
      </c>
      <c r="H35" s="57">
        <v>0.004021447721179625</v>
      </c>
      <c r="I35" s="57">
        <v>0.02546916890080429</v>
      </c>
      <c r="J35" s="58">
        <v>1</v>
      </c>
    </row>
    <row r="36" spans="1:10" ht="15">
      <c r="A36" s="5" t="s">
        <v>7</v>
      </c>
      <c r="B36" s="56">
        <v>0.05555555555555555</v>
      </c>
      <c r="C36" s="57">
        <v>0</v>
      </c>
      <c r="D36" s="57">
        <v>0.8765432098765432</v>
      </c>
      <c r="E36" s="57">
        <v>0.05555555555555555</v>
      </c>
      <c r="F36" s="57">
        <v>0</v>
      </c>
      <c r="G36" s="57">
        <v>0</v>
      </c>
      <c r="H36" s="57">
        <v>0.006172839506172839</v>
      </c>
      <c r="I36" s="57">
        <v>0.006172839506172839</v>
      </c>
      <c r="J36" s="58">
        <v>1</v>
      </c>
    </row>
    <row r="37" spans="1:10" ht="15">
      <c r="A37" s="5" t="s">
        <v>6</v>
      </c>
      <c r="B37" s="56">
        <v>0.01485148514851485</v>
      </c>
      <c r="C37" s="57">
        <v>0</v>
      </c>
      <c r="D37" s="57">
        <v>0.9405940594059405</v>
      </c>
      <c r="E37" s="57">
        <v>0.01485148514851485</v>
      </c>
      <c r="F37" s="57">
        <v>0</v>
      </c>
      <c r="G37" s="57">
        <v>0.01485148514851485</v>
      </c>
      <c r="H37" s="57">
        <v>0.009900990099009901</v>
      </c>
      <c r="I37" s="57">
        <v>0.0049504950495049506</v>
      </c>
      <c r="J37" s="58">
        <v>1</v>
      </c>
    </row>
    <row r="38" spans="1:10" ht="15">
      <c r="A38" s="5" t="s">
        <v>5</v>
      </c>
      <c r="B38" s="56">
        <v>0</v>
      </c>
      <c r="C38" s="57">
        <v>0</v>
      </c>
      <c r="D38" s="57">
        <v>0.8888888888888888</v>
      </c>
      <c r="E38" s="57">
        <v>0</v>
      </c>
      <c r="F38" s="57">
        <v>0</v>
      </c>
      <c r="G38" s="57">
        <v>0</v>
      </c>
      <c r="H38" s="57">
        <v>0</v>
      </c>
      <c r="I38" s="57">
        <v>0.1111111111111111</v>
      </c>
      <c r="J38" s="58">
        <v>1</v>
      </c>
    </row>
    <row r="39" spans="1:10" ht="15">
      <c r="A39" s="5" t="s">
        <v>4</v>
      </c>
      <c r="B39" s="56">
        <v>0.012195121951219513</v>
      </c>
      <c r="C39" s="57">
        <v>0.0040650406504065045</v>
      </c>
      <c r="D39" s="57">
        <v>0.7926829268292683</v>
      </c>
      <c r="E39" s="57">
        <v>0.052845528455284556</v>
      </c>
      <c r="F39" s="57">
        <v>0.008130081300813009</v>
      </c>
      <c r="G39" s="57">
        <v>0.07317073170731707</v>
      </c>
      <c r="H39" s="57">
        <v>0.0040650406504065045</v>
      </c>
      <c r="I39" s="57">
        <v>0.052845528455284556</v>
      </c>
      <c r="J39" s="58">
        <v>1</v>
      </c>
    </row>
    <row r="40" spans="1:10" ht="15">
      <c r="A40" s="5" t="s">
        <v>3</v>
      </c>
      <c r="B40" s="56">
        <v>0</v>
      </c>
      <c r="C40" s="57">
        <v>0</v>
      </c>
      <c r="D40" s="57">
        <v>0.7857142857142857</v>
      </c>
      <c r="E40" s="57">
        <v>0.017857142857142856</v>
      </c>
      <c r="F40" s="57">
        <v>0</v>
      </c>
      <c r="G40" s="57">
        <v>0.017857142857142856</v>
      </c>
      <c r="H40" s="57">
        <v>0.017857142857142856</v>
      </c>
      <c r="I40" s="57">
        <v>0.16071428571428573</v>
      </c>
      <c r="J40" s="58">
        <v>1</v>
      </c>
    </row>
    <row r="41" spans="1:10" ht="15">
      <c r="A41" s="5" t="s">
        <v>2</v>
      </c>
      <c r="B41" s="56">
        <v>0.01282051282051282</v>
      </c>
      <c r="C41" s="57">
        <v>0</v>
      </c>
      <c r="D41" s="57">
        <v>0.8076923076923077</v>
      </c>
      <c r="E41" s="57">
        <v>0.038461538461538464</v>
      </c>
      <c r="F41" s="57">
        <v>0</v>
      </c>
      <c r="G41" s="57">
        <v>0</v>
      </c>
      <c r="H41" s="57">
        <v>0</v>
      </c>
      <c r="I41" s="57">
        <v>0.14102564102564102</v>
      </c>
      <c r="J41" s="58">
        <v>1</v>
      </c>
    </row>
    <row r="42" spans="1:10" ht="15">
      <c r="A42" s="5" t="s">
        <v>1</v>
      </c>
      <c r="B42" s="56">
        <v>0.016339869281045753</v>
      </c>
      <c r="C42" s="57">
        <v>0</v>
      </c>
      <c r="D42" s="57">
        <v>0.8660130718954249</v>
      </c>
      <c r="E42" s="57">
        <v>0.0392156862745098</v>
      </c>
      <c r="F42" s="57">
        <v>0.0032679738562091504</v>
      </c>
      <c r="G42" s="57">
        <v>0.00980392156862745</v>
      </c>
      <c r="H42" s="57">
        <v>0.0457516339869281</v>
      </c>
      <c r="I42" s="57">
        <v>0.0196078431372549</v>
      </c>
      <c r="J42" s="58">
        <v>1</v>
      </c>
    </row>
    <row r="43" spans="1:10" ht="15.75" thickBot="1">
      <c r="A43" s="3" t="s">
        <v>0</v>
      </c>
      <c r="B43" s="59">
        <v>0.10024667054777667</v>
      </c>
      <c r="C43" s="60">
        <v>0.0008162334427646307</v>
      </c>
      <c r="D43" s="60">
        <v>0.7863268894903942</v>
      </c>
      <c r="E43" s="60">
        <v>0.06128352708874738</v>
      </c>
      <c r="F43" s="60">
        <v>0.017987144323276458</v>
      </c>
      <c r="G43" s="60">
        <v>0.011403261332741164</v>
      </c>
      <c r="H43" s="60">
        <v>0.0030368685444036995</v>
      </c>
      <c r="I43" s="60">
        <v>0.01889940522989575</v>
      </c>
      <c r="J43" s="61">
        <v>1</v>
      </c>
    </row>
  </sheetData>
  <mergeCells count="1">
    <mergeCell ref="B7:J7"/>
  </mergeCell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862C70-5203-4DF9-9CA1-649F675089AE}">
  <dimension ref="A3:K43"/>
  <sheetViews>
    <sheetView workbookViewId="0" topLeftCell="A1">
      <selection activeCell="D4" sqref="D4"/>
    </sheetView>
  </sheetViews>
  <sheetFormatPr defaultColWidth="11.421875" defaultRowHeight="15"/>
  <cols>
    <col min="1" max="1" width="16.00390625" style="0" customWidth="1"/>
    <col min="4" max="4" width="12.28125" style="0" customWidth="1"/>
    <col min="11" max="11" width="8.00390625" style="0" customWidth="1"/>
    <col min="12" max="12" width="8.57421875" style="0" customWidth="1"/>
  </cols>
  <sheetData>
    <row r="3" ht="15">
      <c r="E3" s="31" t="s">
        <v>125</v>
      </c>
    </row>
    <row r="4" ht="15">
      <c r="E4" s="32" t="s">
        <v>113</v>
      </c>
    </row>
    <row r="6" ht="15.75" thickBot="1"/>
    <row r="7" spans="2:11" ht="32.25" customHeight="1">
      <c r="B7" s="74" t="s">
        <v>112</v>
      </c>
      <c r="C7" s="75"/>
      <c r="D7" s="75"/>
      <c r="E7" s="75"/>
      <c r="F7" s="75"/>
      <c r="G7" s="75"/>
      <c r="H7" s="75"/>
      <c r="I7" s="75"/>
      <c r="J7" s="73"/>
      <c r="K7" s="22"/>
    </row>
    <row r="8" spans="1:10" ht="75">
      <c r="A8" s="21" t="s">
        <v>80</v>
      </c>
      <c r="B8" s="12" t="s">
        <v>42</v>
      </c>
      <c r="C8" s="11" t="s">
        <v>41</v>
      </c>
      <c r="D8" s="11" t="s">
        <v>40</v>
      </c>
      <c r="E8" s="11" t="s">
        <v>39</v>
      </c>
      <c r="F8" s="11" t="s">
        <v>38</v>
      </c>
      <c r="G8" s="11" t="s">
        <v>37</v>
      </c>
      <c r="H8" s="11" t="s">
        <v>36</v>
      </c>
      <c r="I8" s="11" t="s">
        <v>35</v>
      </c>
      <c r="J8" s="10" t="s">
        <v>95</v>
      </c>
    </row>
    <row r="9" spans="1:10" ht="15">
      <c r="A9" s="5" t="s">
        <v>34</v>
      </c>
      <c r="B9" s="62">
        <v>0.2151394422310757</v>
      </c>
      <c r="C9" s="63">
        <v>0.017333264345216537</v>
      </c>
      <c r="D9" s="63">
        <v>0.0005691519635742744</v>
      </c>
      <c r="E9" s="63">
        <v>0.02297304289336162</v>
      </c>
      <c r="F9" s="63">
        <v>0.23314534071506182</v>
      </c>
      <c r="G9" s="63">
        <v>0.043979924458012104</v>
      </c>
      <c r="H9" s="63">
        <v>0.42070678325658406</v>
      </c>
      <c r="I9" s="63">
        <v>0.046153050137113884</v>
      </c>
      <c r="J9" s="64">
        <v>1</v>
      </c>
    </row>
    <row r="10" spans="1:10" ht="15">
      <c r="A10" s="5" t="s">
        <v>33</v>
      </c>
      <c r="B10" s="65">
        <v>0.11025517573423206</v>
      </c>
      <c r="C10" s="66">
        <v>0.006499759268175253</v>
      </c>
      <c r="D10" s="66">
        <v>0.004092441020702937</v>
      </c>
      <c r="E10" s="66">
        <v>0.045979778526721235</v>
      </c>
      <c r="F10" s="66">
        <v>0.36711603273952814</v>
      </c>
      <c r="G10" s="66">
        <v>0.029369282619162253</v>
      </c>
      <c r="H10" s="66">
        <v>0.40033702455464615</v>
      </c>
      <c r="I10" s="66">
        <v>0.036350505536831966</v>
      </c>
      <c r="J10" s="58">
        <v>1</v>
      </c>
    </row>
    <row r="11" spans="1:10" ht="15">
      <c r="A11" s="5" t="s">
        <v>32</v>
      </c>
      <c r="B11" s="65">
        <v>0.352765126870527</v>
      </c>
      <c r="C11" s="66">
        <v>0.05475601821730644</v>
      </c>
      <c r="D11" s="66">
        <v>0.0017176317501626545</v>
      </c>
      <c r="E11" s="66">
        <v>0.008223812621990892</v>
      </c>
      <c r="F11" s="66">
        <v>0.16853610930383864</v>
      </c>
      <c r="G11" s="66">
        <v>0.018113207547169812</v>
      </c>
      <c r="H11" s="66">
        <v>0.3444372153545869</v>
      </c>
      <c r="I11" s="66">
        <v>0.05145087833441769</v>
      </c>
      <c r="J11" s="58">
        <v>1</v>
      </c>
    </row>
    <row r="12" spans="1:10" ht="15">
      <c r="A12" s="5" t="s">
        <v>31</v>
      </c>
      <c r="B12" s="65">
        <v>0.13225058004640372</v>
      </c>
      <c r="C12" s="66">
        <v>0.003351379221448827</v>
      </c>
      <c r="D12" s="66">
        <v>0.0020623872131992783</v>
      </c>
      <c r="E12" s="66">
        <v>0.018045888115493684</v>
      </c>
      <c r="F12" s="66">
        <v>0.26450116009280744</v>
      </c>
      <c r="G12" s="66">
        <v>0.026553235369940708</v>
      </c>
      <c r="H12" s="66">
        <v>0.5083784480536221</v>
      </c>
      <c r="I12" s="66">
        <v>0.0448569218870843</v>
      </c>
      <c r="J12" s="58">
        <v>1</v>
      </c>
    </row>
    <row r="13" spans="1:10" ht="15">
      <c r="A13" s="5" t="s">
        <v>30</v>
      </c>
      <c r="B13" s="65">
        <v>0.15450035435861093</v>
      </c>
      <c r="C13" s="66">
        <v>0.03791637136782424</v>
      </c>
      <c r="D13" s="66">
        <v>0.0024805102763997165</v>
      </c>
      <c r="E13" s="66">
        <v>0.035967399007795886</v>
      </c>
      <c r="F13" s="66">
        <v>0.27250177179305457</v>
      </c>
      <c r="G13" s="66">
        <v>0.06785967399007796</v>
      </c>
      <c r="H13" s="66">
        <v>0.37508858965272857</v>
      </c>
      <c r="I13" s="66">
        <v>0.05368532955350815</v>
      </c>
      <c r="J13" s="58">
        <v>1</v>
      </c>
    </row>
    <row r="14" spans="1:10" ht="15">
      <c r="A14" s="5" t="s">
        <v>29</v>
      </c>
      <c r="B14" s="65">
        <v>0.2549813200498132</v>
      </c>
      <c r="C14" s="66">
        <v>0.036737235367372355</v>
      </c>
      <c r="D14" s="66">
        <v>0.00031133250311332503</v>
      </c>
      <c r="E14" s="66">
        <v>0.02054794520547945</v>
      </c>
      <c r="F14" s="66">
        <v>0.13760896637608966</v>
      </c>
      <c r="G14" s="66">
        <v>0.05261519302615193</v>
      </c>
      <c r="H14" s="66">
        <v>0.4461394769613948</v>
      </c>
      <c r="I14" s="66">
        <v>0.05105853051058531</v>
      </c>
      <c r="J14" s="58">
        <v>1</v>
      </c>
    </row>
    <row r="15" spans="1:10" ht="15">
      <c r="A15" s="5" t="s">
        <v>28</v>
      </c>
      <c r="B15" s="65">
        <v>0.15565345080763582</v>
      </c>
      <c r="C15" s="66">
        <v>0.027165932452276064</v>
      </c>
      <c r="D15" s="66">
        <v>0.00881057268722467</v>
      </c>
      <c r="E15" s="66">
        <v>0.04919236417033774</v>
      </c>
      <c r="F15" s="66">
        <v>0.2290748898678414</v>
      </c>
      <c r="G15" s="66">
        <v>0.06828193832599119</v>
      </c>
      <c r="H15" s="66">
        <v>0.3707782672540382</v>
      </c>
      <c r="I15" s="66">
        <v>0.09104258443465492</v>
      </c>
      <c r="J15" s="58">
        <v>1</v>
      </c>
    </row>
    <row r="16" spans="1:10" ht="15">
      <c r="A16" s="5" t="s">
        <v>27</v>
      </c>
      <c r="B16" s="65">
        <v>0.08498789346246974</v>
      </c>
      <c r="C16" s="66">
        <v>0.009443099273607748</v>
      </c>
      <c r="D16" s="66">
        <v>0.0021791767554479417</v>
      </c>
      <c r="E16" s="66">
        <v>0.03801452784503632</v>
      </c>
      <c r="F16" s="66">
        <v>0.32276029055690075</v>
      </c>
      <c r="G16" s="66">
        <v>0.05012106537530266</v>
      </c>
      <c r="H16" s="66">
        <v>0.45254237288135596</v>
      </c>
      <c r="I16" s="66">
        <v>0.039951573849878935</v>
      </c>
      <c r="J16" s="58">
        <v>1</v>
      </c>
    </row>
    <row r="17" spans="1:10" ht="15">
      <c r="A17" s="5" t="s">
        <v>26</v>
      </c>
      <c r="B17" s="65">
        <v>0.1966065176407218</v>
      </c>
      <c r="C17" s="66">
        <v>0.005117155938594129</v>
      </c>
      <c r="D17" s="66">
        <v>0.0032318879612173446</v>
      </c>
      <c r="E17" s="66">
        <v>0.048208995421492054</v>
      </c>
      <c r="F17" s="66">
        <v>0.21976838136277943</v>
      </c>
      <c r="G17" s="66">
        <v>0.04767034742795583</v>
      </c>
      <c r="H17" s="66">
        <v>0.42149205494209535</v>
      </c>
      <c r="I17" s="66">
        <v>0.05790465930514409</v>
      </c>
      <c r="J17" s="58">
        <v>1</v>
      </c>
    </row>
    <row r="18" spans="1:10" ht="15">
      <c r="A18" s="5" t="s">
        <v>25</v>
      </c>
      <c r="B18" s="65">
        <v>0.06983883346124328</v>
      </c>
      <c r="C18" s="66">
        <v>0.004348938347403428</v>
      </c>
      <c r="D18" s="66">
        <v>0.004860578152980302</v>
      </c>
      <c r="E18" s="66">
        <v>0.014837554361729342</v>
      </c>
      <c r="F18" s="66">
        <v>0.28805321053978</v>
      </c>
      <c r="G18" s="66">
        <v>0.027884369403939627</v>
      </c>
      <c r="H18" s="66">
        <v>0.5676643642875415</v>
      </c>
      <c r="I18" s="66">
        <v>0.02251215144538245</v>
      </c>
      <c r="J18" s="58">
        <v>1</v>
      </c>
    </row>
    <row r="19" spans="1:10" ht="15">
      <c r="A19" s="5" t="s">
        <v>24</v>
      </c>
      <c r="B19" s="65">
        <v>0.27231726283048213</v>
      </c>
      <c r="C19" s="66">
        <v>0.038102643856920686</v>
      </c>
      <c r="D19" s="66">
        <v>0.004354587869362364</v>
      </c>
      <c r="E19" s="66">
        <v>0.03328149300155521</v>
      </c>
      <c r="F19" s="66">
        <v>0.19191290824261276</v>
      </c>
      <c r="G19" s="66">
        <v>0.05552099533437014</v>
      </c>
      <c r="H19" s="66">
        <v>0.3259720062208398</v>
      </c>
      <c r="I19" s="66">
        <v>0.07853810264385692</v>
      </c>
      <c r="J19" s="58">
        <v>1</v>
      </c>
    </row>
    <row r="20" spans="1:10" ht="15">
      <c r="A20" s="5" t="s">
        <v>23</v>
      </c>
      <c r="B20" s="65">
        <v>0.084</v>
      </c>
      <c r="C20" s="66">
        <v>0.018</v>
      </c>
      <c r="D20" s="66">
        <v>0.004</v>
      </c>
      <c r="E20" s="66">
        <v>0.042</v>
      </c>
      <c r="F20" s="66">
        <v>0.152</v>
      </c>
      <c r="G20" s="66">
        <v>0.028</v>
      </c>
      <c r="H20" s="66">
        <v>0.578</v>
      </c>
      <c r="I20" s="66">
        <v>0.094</v>
      </c>
      <c r="J20" s="58">
        <v>1</v>
      </c>
    </row>
    <row r="21" spans="1:10" ht="15">
      <c r="A21" s="5" t="s">
        <v>22</v>
      </c>
      <c r="B21" s="65">
        <v>0.13726627047398174</v>
      </c>
      <c r="C21" s="66">
        <v>0.015509494129583998</v>
      </c>
      <c r="D21" s="66">
        <v>0.0004348456298014205</v>
      </c>
      <c r="E21" s="66">
        <v>0.048992607624293374</v>
      </c>
      <c r="F21" s="66">
        <v>0.2139440498622989</v>
      </c>
      <c r="G21" s="66">
        <v>0.04420930569647775</v>
      </c>
      <c r="H21" s="66">
        <v>0.4676040005797942</v>
      </c>
      <c r="I21" s="66">
        <v>0.07203942600376866</v>
      </c>
      <c r="J21" s="58">
        <v>1</v>
      </c>
    </row>
    <row r="22" spans="1:10" ht="15">
      <c r="A22" s="5" t="s">
        <v>21</v>
      </c>
      <c r="B22" s="65">
        <v>0.1808972503617945</v>
      </c>
      <c r="C22" s="66">
        <v>0.002894356005788712</v>
      </c>
      <c r="D22" s="66">
        <v>0.011577424023154847</v>
      </c>
      <c r="E22" s="66">
        <v>0.03183791606367583</v>
      </c>
      <c r="F22" s="66">
        <v>0.191027496382055</v>
      </c>
      <c r="G22" s="66">
        <v>0.03473227206946455</v>
      </c>
      <c r="H22" s="66">
        <v>0.48625180897250364</v>
      </c>
      <c r="I22" s="66">
        <v>0.060781476121562955</v>
      </c>
      <c r="J22" s="58">
        <v>1</v>
      </c>
    </row>
    <row r="23" spans="1:10" ht="15">
      <c r="A23" s="5" t="s">
        <v>20</v>
      </c>
      <c r="B23" s="65">
        <v>0.14771682500766167</v>
      </c>
      <c r="C23" s="66">
        <v>0.006435795280416794</v>
      </c>
      <c r="D23" s="66">
        <v>0.012871590560833588</v>
      </c>
      <c r="E23" s="66">
        <v>0.026662580447441006</v>
      </c>
      <c r="F23" s="66">
        <v>0.279190928593319</v>
      </c>
      <c r="G23" s="66">
        <v>0.03922770456634998</v>
      </c>
      <c r="H23" s="66">
        <v>0.436101746858719</v>
      </c>
      <c r="I23" s="66">
        <v>0.05179282868525897</v>
      </c>
      <c r="J23" s="58">
        <v>1</v>
      </c>
    </row>
    <row r="24" spans="1:10" ht="15">
      <c r="A24" s="5" t="s">
        <v>19</v>
      </c>
      <c r="B24" s="65">
        <v>0.31666666666666665</v>
      </c>
      <c r="C24" s="66">
        <v>0.015447154471544716</v>
      </c>
      <c r="D24" s="66">
        <v>0.004471544715447155</v>
      </c>
      <c r="E24" s="66">
        <v>0.04552845528455285</v>
      </c>
      <c r="F24" s="66">
        <v>0.18252032520325204</v>
      </c>
      <c r="G24" s="66">
        <v>0.05447154471544716</v>
      </c>
      <c r="H24" s="66">
        <v>0.31422764227642275</v>
      </c>
      <c r="I24" s="66">
        <v>0.06666666666666667</v>
      </c>
      <c r="J24" s="58">
        <v>1</v>
      </c>
    </row>
    <row r="25" spans="1:10" ht="15">
      <c r="A25" s="5" t="s">
        <v>18</v>
      </c>
      <c r="B25" s="65">
        <v>0.10958746254897442</v>
      </c>
      <c r="C25" s="66">
        <v>0.0076054390412537455</v>
      </c>
      <c r="D25" s="66">
        <v>0.009679649688868404</v>
      </c>
      <c r="E25" s="66">
        <v>0.031228393639087346</v>
      </c>
      <c r="F25" s="66">
        <v>0.22297764461857572</v>
      </c>
      <c r="G25" s="66">
        <v>0.05243143581470385</v>
      </c>
      <c r="H25" s="66">
        <v>0.5220096796496889</v>
      </c>
      <c r="I25" s="66">
        <v>0.04448029499884766</v>
      </c>
      <c r="J25" s="58">
        <v>1</v>
      </c>
    </row>
    <row r="26" spans="1:10" ht="15">
      <c r="A26" s="5" t="s">
        <v>17</v>
      </c>
      <c r="B26" s="65">
        <v>0.19083276605400498</v>
      </c>
      <c r="C26" s="66">
        <v>0.018379850238257316</v>
      </c>
      <c r="D26" s="66">
        <v>0.004538234626730202</v>
      </c>
      <c r="E26" s="66">
        <v>0.029271613342409804</v>
      </c>
      <c r="F26" s="66">
        <v>0.2657136373950533</v>
      </c>
      <c r="G26" s="66">
        <v>0.060131608804175174</v>
      </c>
      <c r="H26" s="66">
        <v>0.36305877013841614</v>
      </c>
      <c r="I26" s="66">
        <v>0.06807351940095303</v>
      </c>
      <c r="J26" s="58">
        <v>1</v>
      </c>
    </row>
    <row r="27" spans="1:10" ht="15">
      <c r="A27" s="5" t="s">
        <v>16</v>
      </c>
      <c r="B27" s="65">
        <v>0.2796987333105101</v>
      </c>
      <c r="C27" s="66">
        <v>0.042451215337213286</v>
      </c>
      <c r="D27" s="66">
        <v>0.0006846970215679561</v>
      </c>
      <c r="E27" s="66">
        <v>0.04964053406367682</v>
      </c>
      <c r="F27" s="66">
        <v>0.2081478945566587</v>
      </c>
      <c r="G27" s="66">
        <v>0.06983909619993153</v>
      </c>
      <c r="H27" s="66">
        <v>0.3108524477918521</v>
      </c>
      <c r="I27" s="66">
        <v>0.038685381718589526</v>
      </c>
      <c r="J27" s="58">
        <v>1</v>
      </c>
    </row>
    <row r="28" spans="1:10" ht="15">
      <c r="A28" s="5" t="s">
        <v>15</v>
      </c>
      <c r="B28" s="65">
        <v>0.304257528556594</v>
      </c>
      <c r="C28" s="66">
        <v>0.051661474558670824</v>
      </c>
      <c r="D28" s="66">
        <v>0.0036344755970924196</v>
      </c>
      <c r="E28" s="66">
        <v>0.03686396677050883</v>
      </c>
      <c r="F28" s="66">
        <v>0.21936656282450676</v>
      </c>
      <c r="G28" s="66">
        <v>0.04646936656282451</v>
      </c>
      <c r="H28" s="66">
        <v>0.3055555555555556</v>
      </c>
      <c r="I28" s="66">
        <v>0.032191069574247146</v>
      </c>
      <c r="J28" s="58">
        <v>1</v>
      </c>
    </row>
    <row r="29" spans="1:10" ht="15">
      <c r="A29" s="5" t="s">
        <v>14</v>
      </c>
      <c r="B29" s="65">
        <v>0.26489374056439435</v>
      </c>
      <c r="C29" s="66">
        <v>0.044477993264429215</v>
      </c>
      <c r="D29" s="66">
        <v>0.006967831842991523</v>
      </c>
      <c r="E29" s="66">
        <v>0.05098130298455464</v>
      </c>
      <c r="F29" s="66">
        <v>0.19300894205086516</v>
      </c>
      <c r="G29" s="66">
        <v>0.04993612820810591</v>
      </c>
      <c r="H29" s="66">
        <v>0.3302752293577982</v>
      </c>
      <c r="I29" s="66">
        <v>0.05945883172686099</v>
      </c>
      <c r="J29" s="58">
        <v>1</v>
      </c>
    </row>
    <row r="30" spans="1:10" ht="15">
      <c r="A30" s="5" t="s">
        <v>13</v>
      </c>
      <c r="B30" s="65">
        <v>0.10084033613445378</v>
      </c>
      <c r="C30" s="66">
        <v>0.0030557677616501145</v>
      </c>
      <c r="D30" s="66">
        <v>0.004965622612681436</v>
      </c>
      <c r="E30" s="66">
        <v>0.02100840336134454</v>
      </c>
      <c r="F30" s="66">
        <v>0.2868601986249045</v>
      </c>
      <c r="G30" s="66">
        <v>0.03666921313980138</v>
      </c>
      <c r="H30" s="66">
        <v>0.5099312452253628</v>
      </c>
      <c r="I30" s="66">
        <v>0.03666921313980138</v>
      </c>
      <c r="J30" s="58">
        <v>1</v>
      </c>
    </row>
    <row r="31" spans="1:10" ht="15">
      <c r="A31" s="5" t="s">
        <v>12</v>
      </c>
      <c r="B31" s="65">
        <v>0.2019861345325089</v>
      </c>
      <c r="C31" s="66">
        <v>0.03859846355630504</v>
      </c>
      <c r="D31" s="66">
        <v>0.0039347948285553686</v>
      </c>
      <c r="E31" s="66">
        <v>0.044969083754918496</v>
      </c>
      <c r="F31" s="66">
        <v>0.21585160202360876</v>
      </c>
      <c r="G31" s="66">
        <v>0.06857785272625071</v>
      </c>
      <c r="H31" s="66">
        <v>0.363312722503279</v>
      </c>
      <c r="I31" s="66">
        <v>0.06276934607457373</v>
      </c>
      <c r="J31" s="58">
        <v>1</v>
      </c>
    </row>
    <row r="32" spans="1:10" ht="15">
      <c r="A32" s="5" t="s">
        <v>11</v>
      </c>
      <c r="B32" s="65">
        <v>0.3203596579476861</v>
      </c>
      <c r="C32" s="66">
        <v>0.03376509054325956</v>
      </c>
      <c r="D32" s="66">
        <v>0.005721830985915493</v>
      </c>
      <c r="E32" s="66">
        <v>0.023767605633802816</v>
      </c>
      <c r="F32" s="66">
        <v>0.20082997987927564</v>
      </c>
      <c r="G32" s="66">
        <v>0.03885814889336016</v>
      </c>
      <c r="H32" s="66">
        <v>0.31237424547283704</v>
      </c>
      <c r="I32" s="66">
        <v>0.06432344064386318</v>
      </c>
      <c r="J32" s="58">
        <v>1</v>
      </c>
    </row>
    <row r="33" spans="1:10" ht="15">
      <c r="A33" s="5" t="s">
        <v>10</v>
      </c>
      <c r="B33" s="65">
        <v>0.1540084388185654</v>
      </c>
      <c r="C33" s="66">
        <v>0.012658227848101266</v>
      </c>
      <c r="D33" s="66">
        <v>0.004219409282700422</v>
      </c>
      <c r="E33" s="66">
        <v>0.03691983122362869</v>
      </c>
      <c r="F33" s="66">
        <v>0.2679324894514768</v>
      </c>
      <c r="G33" s="66">
        <v>0.0770042194092827</v>
      </c>
      <c r="H33" s="66">
        <v>0.37869198312236285</v>
      </c>
      <c r="I33" s="66">
        <v>0.06856540084388185</v>
      </c>
      <c r="J33" s="58">
        <v>1</v>
      </c>
    </row>
    <row r="34" spans="1:10" ht="15">
      <c r="A34" s="5" t="s">
        <v>9</v>
      </c>
      <c r="B34" s="65">
        <v>0.19424109321620303</v>
      </c>
      <c r="C34" s="66">
        <v>0.009272816007808687</v>
      </c>
      <c r="D34" s="66">
        <v>0.004880429477794046</v>
      </c>
      <c r="E34" s="66">
        <v>0.023914104441190825</v>
      </c>
      <c r="F34" s="66">
        <v>0.2772083943387018</v>
      </c>
      <c r="G34" s="66">
        <v>0.06588579795021962</v>
      </c>
      <c r="H34" s="66">
        <v>0.37823328452903854</v>
      </c>
      <c r="I34" s="66">
        <v>0.04636408003904344</v>
      </c>
      <c r="J34" s="58">
        <v>1</v>
      </c>
    </row>
    <row r="35" spans="1:10" ht="15">
      <c r="A35" s="5" t="s">
        <v>8</v>
      </c>
      <c r="B35" s="65">
        <v>0.20308310991957104</v>
      </c>
      <c r="C35" s="66">
        <v>0.014745308310991957</v>
      </c>
      <c r="D35" s="66">
        <v>0.003351206434316354</v>
      </c>
      <c r="E35" s="66">
        <v>0.029490616621983913</v>
      </c>
      <c r="F35" s="66">
        <v>0.18900804289544235</v>
      </c>
      <c r="G35" s="66">
        <v>0.05227882037533512</v>
      </c>
      <c r="H35" s="66">
        <v>0.450402144772118</v>
      </c>
      <c r="I35" s="66">
        <v>0.057640750670241284</v>
      </c>
      <c r="J35" s="58">
        <v>1</v>
      </c>
    </row>
    <row r="36" spans="1:10" ht="15">
      <c r="A36" s="5" t="s">
        <v>7</v>
      </c>
      <c r="B36" s="65">
        <v>0.24074074074074073</v>
      </c>
      <c r="C36" s="66">
        <v>0</v>
      </c>
      <c r="D36" s="66">
        <v>0</v>
      </c>
      <c r="E36" s="66">
        <v>0</v>
      </c>
      <c r="F36" s="66">
        <v>0.13580246913580246</v>
      </c>
      <c r="G36" s="66">
        <v>0.006172839506172839</v>
      </c>
      <c r="H36" s="66">
        <v>0.5246913580246914</v>
      </c>
      <c r="I36" s="66">
        <v>0.09259259259259259</v>
      </c>
      <c r="J36" s="58">
        <v>1</v>
      </c>
    </row>
    <row r="37" spans="1:10" ht="15">
      <c r="A37" s="5" t="s">
        <v>6</v>
      </c>
      <c r="B37" s="65">
        <v>0.039603960396039604</v>
      </c>
      <c r="C37" s="66">
        <v>0.01485148514851485</v>
      </c>
      <c r="D37" s="66">
        <v>0.0049504950495049506</v>
      </c>
      <c r="E37" s="66">
        <v>0.034653465346534656</v>
      </c>
      <c r="F37" s="66">
        <v>0.13366336633663367</v>
      </c>
      <c r="G37" s="66">
        <v>0.019801980198019802</v>
      </c>
      <c r="H37" s="66">
        <v>0.7079207920792079</v>
      </c>
      <c r="I37" s="66">
        <v>0.04455445544554455</v>
      </c>
      <c r="J37" s="58">
        <v>1</v>
      </c>
    </row>
    <row r="38" spans="1:10" ht="15">
      <c r="A38" s="5" t="s">
        <v>5</v>
      </c>
      <c r="B38" s="65">
        <v>0.06349206349206349</v>
      </c>
      <c r="C38" s="66">
        <v>0</v>
      </c>
      <c r="D38" s="66">
        <v>0</v>
      </c>
      <c r="E38" s="66">
        <v>0.1111111111111111</v>
      </c>
      <c r="F38" s="66">
        <v>0.1746031746031746</v>
      </c>
      <c r="G38" s="66">
        <v>0.031746031746031744</v>
      </c>
      <c r="H38" s="66">
        <v>0.5714285714285714</v>
      </c>
      <c r="I38" s="66">
        <v>0.047619047619047616</v>
      </c>
      <c r="J38" s="58">
        <v>1</v>
      </c>
    </row>
    <row r="39" spans="1:10" ht="15">
      <c r="A39" s="5" t="s">
        <v>4</v>
      </c>
      <c r="B39" s="65">
        <v>0.1991869918699187</v>
      </c>
      <c r="C39" s="66">
        <v>0.08536585365853659</v>
      </c>
      <c r="D39" s="66">
        <v>0.0040650406504065045</v>
      </c>
      <c r="E39" s="66">
        <v>0.04878048780487805</v>
      </c>
      <c r="F39" s="66">
        <v>0.15853658536585366</v>
      </c>
      <c r="G39" s="66">
        <v>0.06097560975609756</v>
      </c>
      <c r="H39" s="66">
        <v>0.3943089430894309</v>
      </c>
      <c r="I39" s="66">
        <v>0.04878048780487805</v>
      </c>
      <c r="J39" s="58">
        <v>1</v>
      </c>
    </row>
    <row r="40" spans="1:10" ht="15">
      <c r="A40" s="5" t="s">
        <v>3</v>
      </c>
      <c r="B40" s="65">
        <v>0.017857142857142856</v>
      </c>
      <c r="C40" s="66">
        <v>0.017857142857142856</v>
      </c>
      <c r="D40" s="66">
        <v>0</v>
      </c>
      <c r="E40" s="66">
        <v>0.32142857142857145</v>
      </c>
      <c r="F40" s="66">
        <v>0.10714285714285714</v>
      </c>
      <c r="G40" s="66">
        <v>0</v>
      </c>
      <c r="H40" s="66">
        <v>0.5</v>
      </c>
      <c r="I40" s="66">
        <v>0.03571428571428571</v>
      </c>
      <c r="J40" s="58">
        <v>1</v>
      </c>
    </row>
    <row r="41" spans="1:10" ht="15">
      <c r="A41" s="5" t="s">
        <v>2</v>
      </c>
      <c r="B41" s="65">
        <v>0.08974358974358974</v>
      </c>
      <c r="C41" s="66">
        <v>0</v>
      </c>
      <c r="D41" s="66">
        <v>0</v>
      </c>
      <c r="E41" s="66">
        <v>0.19230769230769232</v>
      </c>
      <c r="F41" s="66">
        <v>0.2948717948717949</v>
      </c>
      <c r="G41" s="66">
        <v>0.05128205128205128</v>
      </c>
      <c r="H41" s="66">
        <v>0.358974358974359</v>
      </c>
      <c r="I41" s="66">
        <v>0.01282051282051282</v>
      </c>
      <c r="J41" s="58">
        <v>1</v>
      </c>
    </row>
    <row r="42" spans="1:10" ht="15">
      <c r="A42" s="5" t="s">
        <v>1</v>
      </c>
      <c r="B42" s="65">
        <v>0.1111111111111111</v>
      </c>
      <c r="C42" s="66">
        <v>0.013071895424836602</v>
      </c>
      <c r="D42" s="66">
        <v>0.0457516339869281</v>
      </c>
      <c r="E42" s="66">
        <v>0.0196078431372549</v>
      </c>
      <c r="F42" s="66">
        <v>0.29411764705882354</v>
      </c>
      <c r="G42" s="66">
        <v>0.0392156862745098</v>
      </c>
      <c r="H42" s="66">
        <v>0.434640522875817</v>
      </c>
      <c r="I42" s="66">
        <v>0.042483660130718956</v>
      </c>
      <c r="J42" s="58">
        <v>1</v>
      </c>
    </row>
    <row r="43" spans="1:10" ht="15.75" thickBot="1">
      <c r="A43" s="3" t="s">
        <v>0</v>
      </c>
      <c r="B43" s="67">
        <v>0.23814811035956285</v>
      </c>
      <c r="C43" s="68">
        <v>0.03020663909878225</v>
      </c>
      <c r="D43" s="68">
        <v>0.0036670487759499215</v>
      </c>
      <c r="E43" s="68">
        <v>0.027361825482087876</v>
      </c>
      <c r="F43" s="68">
        <v>0.21696205114662795</v>
      </c>
      <c r="G43" s="68">
        <v>0.04100372706594086</v>
      </c>
      <c r="H43" s="68">
        <v>0.3891813058534741</v>
      </c>
      <c r="I43" s="68">
        <v>0.053469292217574224</v>
      </c>
      <c r="J43" s="61">
        <v>1</v>
      </c>
    </row>
  </sheetData>
  <mergeCells count="1">
    <mergeCell ref="B7:J7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OSCAR ZAPATA SUAREZ</cp:lastModifiedBy>
  <dcterms:created xsi:type="dcterms:W3CDTF">2017-11-07T20:21:15Z</dcterms:created>
  <dcterms:modified xsi:type="dcterms:W3CDTF">2021-12-29T18:02:28Z</dcterms:modified>
  <cp:category/>
  <cp:version/>
  <cp:contentType/>
  <cp:contentStatus/>
</cp:coreProperties>
</file>